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atrizia\Desktop\TEST D'ISTITUTO\TEST D'ISTITUTO 2021-2022\"/>
    </mc:Choice>
  </mc:AlternateContent>
  <xr:revisionPtr revIDLastSave="0" documentId="13_ncr:1_{88D9C646-7B0E-45A2-BA4D-21A5205D664D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MEDIA PONDER RISULT COMPL 1 (3)" sheetId="7" r:id="rId1"/>
    <sheet name=" GRAFICI MEDIA PONDERALE PRIMAR" sheetId="5" r:id="rId2"/>
    <sheet name="GRAFICI MEDIA PONDERALE SECOND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15" i="7" l="1"/>
  <c r="EO15" i="7"/>
  <c r="EP15" i="7"/>
  <c r="EQ15" i="7"/>
  <c r="CA5" i="7" l="1"/>
  <c r="BY13" i="7" l="1"/>
  <c r="BY12" i="7"/>
  <c r="BY11" i="7"/>
  <c r="BY10" i="7"/>
  <c r="BY9" i="7"/>
  <c r="BY8" i="7"/>
  <c r="BY7" i="7"/>
  <c r="BY6" i="7"/>
  <c r="BY5" i="7"/>
  <c r="BZ13" i="7"/>
  <c r="BZ12" i="7"/>
  <c r="BZ11" i="7"/>
  <c r="BZ10" i="7"/>
  <c r="BZ9" i="7"/>
  <c r="BZ8" i="7"/>
  <c r="BZ7" i="7"/>
  <c r="BZ6" i="7"/>
  <c r="CA14" i="7"/>
  <c r="CA13" i="7"/>
  <c r="CA12" i="7"/>
  <c r="CA11" i="7"/>
  <c r="CA10" i="7"/>
  <c r="CA9" i="7"/>
  <c r="CA8" i="7"/>
  <c r="CA7" i="7"/>
  <c r="CA6" i="7"/>
  <c r="FC14" i="7" l="1"/>
  <c r="FB14" i="7"/>
  <c r="FA14" i="7"/>
  <c r="EZ14" i="7"/>
  <c r="EU14" i="7"/>
  <c r="ET14" i="7"/>
  <c r="ES14" i="7"/>
  <c r="ER14" i="7"/>
  <c r="EM14" i="7"/>
  <c r="EL14" i="7"/>
  <c r="EK14" i="7"/>
  <c r="EJ14" i="7"/>
  <c r="EF14" i="7"/>
  <c r="EE14" i="7"/>
  <c r="ED14" i="7"/>
  <c r="DY14" i="7"/>
  <c r="DX14" i="7"/>
  <c r="DW14" i="7"/>
  <c r="DV14" i="7"/>
  <c r="DQ14" i="7"/>
  <c r="DP14" i="7"/>
  <c r="DO14" i="7"/>
  <c r="DN14" i="7"/>
  <c r="DI14" i="7"/>
  <c r="DH14" i="7"/>
  <c r="DG14" i="7"/>
  <c r="DF14" i="7"/>
  <c r="DA14" i="7"/>
  <c r="CZ14" i="7"/>
  <c r="CY14" i="7"/>
  <c r="CX14" i="7"/>
  <c r="CS14" i="7"/>
  <c r="CR14" i="7"/>
  <c r="CQ14" i="7"/>
  <c r="CP14" i="7"/>
  <c r="CK14" i="7"/>
  <c r="CJ14" i="7"/>
  <c r="CI14" i="7"/>
  <c r="CH14" i="7"/>
  <c r="CD14" i="7"/>
  <c r="CC14" i="7"/>
  <c r="CB14" i="7"/>
  <c r="BW14" i="7"/>
  <c r="BV14" i="7"/>
  <c r="BU14" i="7"/>
  <c r="BT14" i="7"/>
  <c r="BO14" i="7"/>
  <c r="BN14" i="7"/>
  <c r="BM14" i="7"/>
  <c r="BL14" i="7"/>
  <c r="BG14" i="7"/>
  <c r="BF14" i="7"/>
  <c r="BE14" i="7"/>
  <c r="BD14" i="7"/>
  <c r="AY14" i="7"/>
  <c r="AX14" i="7"/>
  <c r="AW14" i="7"/>
  <c r="AV14" i="7"/>
  <c r="AQ14" i="7"/>
  <c r="AP14" i="7"/>
  <c r="AO14" i="7"/>
  <c r="AN14" i="7"/>
  <c r="AI14" i="7"/>
  <c r="AH14" i="7"/>
  <c r="AG14" i="7"/>
  <c r="AF14" i="7"/>
  <c r="AB14" i="7"/>
  <c r="AA14" i="7"/>
  <c r="Z14" i="7"/>
  <c r="U14" i="7"/>
  <c r="T14" i="7"/>
  <c r="S14" i="7"/>
  <c r="R14" i="7"/>
  <c r="M14" i="7"/>
  <c r="L14" i="7"/>
  <c r="K14" i="7"/>
  <c r="J14" i="7"/>
  <c r="E14" i="7"/>
  <c r="D14" i="7"/>
  <c r="C14" i="7"/>
  <c r="B14" i="7"/>
  <c r="FG13" i="7"/>
  <c r="FF13" i="7"/>
  <c r="FE13" i="7"/>
  <c r="FD13" i="7"/>
  <c r="EY13" i="7"/>
  <c r="EX13" i="7"/>
  <c r="EW13" i="7"/>
  <c r="EV13" i="7"/>
  <c r="EQ13" i="7"/>
  <c r="EP13" i="7"/>
  <c r="EO13" i="7"/>
  <c r="EN13" i="7"/>
  <c r="EI13" i="7"/>
  <c r="EH13" i="7"/>
  <c r="EG13" i="7"/>
  <c r="EC13" i="7"/>
  <c r="EB13" i="7"/>
  <c r="EA13" i="7"/>
  <c r="DZ13" i="7"/>
  <c r="DU13" i="7"/>
  <c r="DT13" i="7"/>
  <c r="DS13" i="7"/>
  <c r="DM13" i="7"/>
  <c r="DL13" i="7"/>
  <c r="DK13" i="7"/>
  <c r="DJ13" i="7"/>
  <c r="DE13" i="7"/>
  <c r="DD13" i="7"/>
  <c r="DC13" i="7"/>
  <c r="DB13" i="7"/>
  <c r="CW13" i="7"/>
  <c r="CV13" i="7"/>
  <c r="CU13" i="7"/>
  <c r="CT13" i="7"/>
  <c r="CO13" i="7"/>
  <c r="CN13" i="7"/>
  <c r="CM13" i="7"/>
  <c r="CL13" i="7"/>
  <c r="CG13" i="7"/>
  <c r="CF13" i="7"/>
  <c r="CE13" i="7"/>
  <c r="BX13" i="7"/>
  <c r="BS13" i="7"/>
  <c r="BR13" i="7"/>
  <c r="BQ13" i="7"/>
  <c r="BP13" i="7"/>
  <c r="BK13" i="7"/>
  <c r="BJ13" i="7"/>
  <c r="BI13" i="7"/>
  <c r="BH13" i="7"/>
  <c r="BC13" i="7"/>
  <c r="BB13" i="7"/>
  <c r="BA13" i="7"/>
  <c r="AZ13" i="7"/>
  <c r="AU13" i="7"/>
  <c r="AT13" i="7"/>
  <c r="AS13" i="7"/>
  <c r="AR13" i="7"/>
  <c r="AM13" i="7"/>
  <c r="AL13" i="7"/>
  <c r="AK13" i="7"/>
  <c r="AJ13" i="7"/>
  <c r="AE13" i="7"/>
  <c r="AD13" i="7"/>
  <c r="AC13" i="7"/>
  <c r="Y13" i="7"/>
  <c r="X13" i="7"/>
  <c r="W13" i="7"/>
  <c r="V13" i="7"/>
  <c r="V14" i="7" s="1"/>
  <c r="Q13" i="7"/>
  <c r="P13" i="7"/>
  <c r="O13" i="7"/>
  <c r="N13" i="7"/>
  <c r="N14" i="7" s="1"/>
  <c r="N15" i="7" s="1"/>
  <c r="I13" i="7"/>
  <c r="H13" i="7"/>
  <c r="G13" i="7"/>
  <c r="F13" i="7"/>
  <c r="F14" i="7" s="1"/>
  <c r="F15" i="7" s="1"/>
  <c r="FG12" i="7"/>
  <c r="FF12" i="7"/>
  <c r="FE12" i="7"/>
  <c r="FD12" i="7"/>
  <c r="FD14" i="7" s="1"/>
  <c r="EY12" i="7"/>
  <c r="EX12" i="7"/>
  <c r="EW12" i="7"/>
  <c r="EV12" i="7"/>
  <c r="EV14" i="7" s="1"/>
  <c r="EV15" i="7" s="1"/>
  <c r="EQ12" i="7"/>
  <c r="EP12" i="7"/>
  <c r="EO12" i="7"/>
  <c r="EN12" i="7"/>
  <c r="EN14" i="7" s="1"/>
  <c r="EI12" i="7"/>
  <c r="EH12" i="7"/>
  <c r="EG12" i="7"/>
  <c r="EC12" i="7"/>
  <c r="EB12" i="7"/>
  <c r="EA12" i="7"/>
  <c r="DZ12" i="7"/>
  <c r="DU12" i="7"/>
  <c r="DT12" i="7"/>
  <c r="DS12" i="7"/>
  <c r="DM12" i="7"/>
  <c r="DL12" i="7"/>
  <c r="DL14" i="7" s="1"/>
  <c r="DK12" i="7"/>
  <c r="DJ12" i="7"/>
  <c r="DE12" i="7"/>
  <c r="DD12" i="7"/>
  <c r="DD14" i="7" s="1"/>
  <c r="DD15" i="7" s="1"/>
  <c r="DC12" i="7"/>
  <c r="DB12" i="7"/>
  <c r="CW12" i="7"/>
  <c r="CV12" i="7"/>
  <c r="CV14" i="7" s="1"/>
  <c r="CV15" i="7" s="1"/>
  <c r="CU12" i="7"/>
  <c r="CT12" i="7"/>
  <c r="CO12" i="7"/>
  <c r="CN12" i="7"/>
  <c r="CN14" i="7" s="1"/>
  <c r="CM12" i="7"/>
  <c r="CL12" i="7"/>
  <c r="CG12" i="7"/>
  <c r="CF12" i="7"/>
  <c r="CF14" i="7" s="1"/>
  <c r="CE12" i="7"/>
  <c r="BX12" i="7"/>
  <c r="BS12" i="7"/>
  <c r="BR12" i="7"/>
  <c r="BQ12" i="7"/>
  <c r="BP12" i="7"/>
  <c r="BK12" i="7"/>
  <c r="BJ12" i="7"/>
  <c r="BI12" i="7"/>
  <c r="BH12" i="7"/>
  <c r="BC12" i="7"/>
  <c r="BB12" i="7"/>
  <c r="BA12" i="7"/>
  <c r="AZ12" i="7"/>
  <c r="AU12" i="7"/>
  <c r="AT12" i="7"/>
  <c r="AS12" i="7"/>
  <c r="AR12" i="7"/>
  <c r="AM12" i="7"/>
  <c r="AL12" i="7"/>
  <c r="AK12" i="7"/>
  <c r="AJ12" i="7"/>
  <c r="AE12" i="7"/>
  <c r="AD12" i="7"/>
  <c r="AC12" i="7"/>
  <c r="Y12" i="7"/>
  <c r="X12" i="7"/>
  <c r="W12" i="7"/>
  <c r="V12" i="7"/>
  <c r="Q12" i="7"/>
  <c r="P12" i="7"/>
  <c r="O12" i="7"/>
  <c r="N12" i="7"/>
  <c r="I12" i="7"/>
  <c r="H12" i="7"/>
  <c r="G12" i="7"/>
  <c r="F12" i="7"/>
  <c r="FG11" i="7"/>
  <c r="FF11" i="7"/>
  <c r="FE11" i="7"/>
  <c r="FD11" i="7"/>
  <c r="EY11" i="7"/>
  <c r="EX11" i="7"/>
  <c r="EW11" i="7"/>
  <c r="EV11" i="7"/>
  <c r="EQ11" i="7"/>
  <c r="EP11" i="7"/>
  <c r="EO11" i="7"/>
  <c r="EN11" i="7"/>
  <c r="EI11" i="7"/>
  <c r="EH11" i="7"/>
  <c r="EG11" i="7"/>
  <c r="EC11" i="7"/>
  <c r="EB11" i="7"/>
  <c r="EB14" i="7" s="1"/>
  <c r="EA11" i="7"/>
  <c r="DZ11" i="7"/>
  <c r="DU11" i="7"/>
  <c r="DT11" i="7"/>
  <c r="DT14" i="7" s="1"/>
  <c r="DS11" i="7"/>
  <c r="DM11" i="7"/>
  <c r="DL11" i="7"/>
  <c r="DK11" i="7"/>
  <c r="DJ11" i="7"/>
  <c r="DE11" i="7"/>
  <c r="DD11" i="7"/>
  <c r="DC11" i="7"/>
  <c r="DB11" i="7"/>
  <c r="CW11" i="7"/>
  <c r="CV11" i="7"/>
  <c r="CU11" i="7"/>
  <c r="CT11" i="7"/>
  <c r="CO11" i="7"/>
  <c r="CN11" i="7"/>
  <c r="CM11" i="7"/>
  <c r="CL11" i="7"/>
  <c r="CG11" i="7"/>
  <c r="CF11" i="7"/>
  <c r="CE11" i="7"/>
  <c r="BX11" i="7"/>
  <c r="BS11" i="7"/>
  <c r="BR11" i="7"/>
  <c r="BQ11" i="7"/>
  <c r="BP11" i="7"/>
  <c r="BK11" i="7"/>
  <c r="BJ11" i="7"/>
  <c r="BI11" i="7"/>
  <c r="BH11" i="7"/>
  <c r="BC11" i="7"/>
  <c r="BB11" i="7"/>
  <c r="BA11" i="7"/>
  <c r="AZ11" i="7"/>
  <c r="AU11" i="7"/>
  <c r="AT11" i="7"/>
  <c r="AS11" i="7"/>
  <c r="AR11" i="7"/>
  <c r="AM11" i="7"/>
  <c r="AL11" i="7"/>
  <c r="AK11" i="7"/>
  <c r="AJ11" i="7"/>
  <c r="AE11" i="7"/>
  <c r="AD11" i="7"/>
  <c r="AC11" i="7"/>
  <c r="Y11" i="7"/>
  <c r="X11" i="7"/>
  <c r="W11" i="7"/>
  <c r="V11" i="7"/>
  <c r="Q11" i="7"/>
  <c r="P11" i="7"/>
  <c r="O11" i="7"/>
  <c r="N11" i="7"/>
  <c r="I11" i="7"/>
  <c r="H11" i="7"/>
  <c r="G11" i="7"/>
  <c r="F11" i="7"/>
  <c r="FG10" i="7"/>
  <c r="FF10" i="7"/>
  <c r="FE10" i="7"/>
  <c r="FD10" i="7"/>
  <c r="EY10" i="7"/>
  <c r="EX10" i="7"/>
  <c r="EW10" i="7"/>
  <c r="EV10" i="7"/>
  <c r="EQ10" i="7"/>
  <c r="EP10" i="7"/>
  <c r="EO10" i="7"/>
  <c r="EN10" i="7"/>
  <c r="EI10" i="7"/>
  <c r="EH10" i="7"/>
  <c r="EG10" i="7"/>
  <c r="EC10" i="7"/>
  <c r="EB10" i="7"/>
  <c r="EA10" i="7"/>
  <c r="DZ10" i="7"/>
  <c r="DU10" i="7"/>
  <c r="DT10" i="7"/>
  <c r="DS10" i="7"/>
  <c r="DR10" i="7"/>
  <c r="DM10" i="7"/>
  <c r="DL10" i="7"/>
  <c r="DK10" i="7"/>
  <c r="DJ10" i="7"/>
  <c r="DE10" i="7"/>
  <c r="DD10" i="7"/>
  <c r="DC10" i="7"/>
  <c r="DB10" i="7"/>
  <c r="CW10" i="7"/>
  <c r="CV10" i="7"/>
  <c r="CU10" i="7"/>
  <c r="CT10" i="7"/>
  <c r="CO10" i="7"/>
  <c r="CN10" i="7"/>
  <c r="CM10" i="7"/>
  <c r="CL10" i="7"/>
  <c r="CG10" i="7"/>
  <c r="CF10" i="7"/>
  <c r="CE10" i="7"/>
  <c r="BX10" i="7"/>
  <c r="BS10" i="7"/>
  <c r="BR10" i="7"/>
  <c r="BQ10" i="7"/>
  <c r="BP10" i="7"/>
  <c r="BK10" i="7"/>
  <c r="BJ10" i="7"/>
  <c r="BI10" i="7"/>
  <c r="BH10" i="7"/>
  <c r="BC10" i="7"/>
  <c r="BB10" i="7"/>
  <c r="BA10" i="7"/>
  <c r="AZ10" i="7"/>
  <c r="AU10" i="7"/>
  <c r="AT10" i="7"/>
  <c r="AS10" i="7"/>
  <c r="AR10" i="7"/>
  <c r="AM10" i="7"/>
  <c r="AL10" i="7"/>
  <c r="AK10" i="7"/>
  <c r="AJ10" i="7"/>
  <c r="AE10" i="7"/>
  <c r="AD10" i="7"/>
  <c r="AC10" i="7"/>
  <c r="Y10" i="7"/>
  <c r="X10" i="7"/>
  <c r="W10" i="7"/>
  <c r="V10" i="7"/>
  <c r="Q10" i="7"/>
  <c r="P10" i="7"/>
  <c r="O10" i="7"/>
  <c r="N10" i="7"/>
  <c r="I10" i="7"/>
  <c r="H10" i="7"/>
  <c r="G10" i="7"/>
  <c r="F10" i="7"/>
  <c r="FG9" i="7"/>
  <c r="FF9" i="7"/>
  <c r="FE9" i="7"/>
  <c r="FD9" i="7"/>
  <c r="EY9" i="7"/>
  <c r="EX9" i="7"/>
  <c r="EW9" i="7"/>
  <c r="EV9" i="7"/>
  <c r="EQ9" i="7"/>
  <c r="EP9" i="7"/>
  <c r="EO9" i="7"/>
  <c r="EN9" i="7"/>
  <c r="EI9" i="7"/>
  <c r="EH9" i="7"/>
  <c r="EG9" i="7"/>
  <c r="EC9" i="7"/>
  <c r="EB9" i="7"/>
  <c r="EA9" i="7"/>
  <c r="DZ9" i="7"/>
  <c r="DU9" i="7"/>
  <c r="DT9" i="7"/>
  <c r="DS9" i="7"/>
  <c r="DR9" i="7"/>
  <c r="DM9" i="7"/>
  <c r="DL9" i="7"/>
  <c r="DK9" i="7"/>
  <c r="DJ9" i="7"/>
  <c r="DE9" i="7"/>
  <c r="DD9" i="7"/>
  <c r="DC9" i="7"/>
  <c r="DB9" i="7"/>
  <c r="CW9" i="7"/>
  <c r="CV9" i="7"/>
  <c r="CU9" i="7"/>
  <c r="CT9" i="7"/>
  <c r="CO9" i="7"/>
  <c r="CN9" i="7"/>
  <c r="CM9" i="7"/>
  <c r="CL9" i="7"/>
  <c r="CG9" i="7"/>
  <c r="CF9" i="7"/>
  <c r="CE9" i="7"/>
  <c r="BX9" i="7"/>
  <c r="BS9" i="7"/>
  <c r="BR9" i="7"/>
  <c r="BQ9" i="7"/>
  <c r="BP9" i="7"/>
  <c r="BK9" i="7"/>
  <c r="BJ9" i="7"/>
  <c r="BI9" i="7"/>
  <c r="BH9" i="7"/>
  <c r="BC9" i="7"/>
  <c r="BB9" i="7"/>
  <c r="BA9" i="7"/>
  <c r="AZ9" i="7"/>
  <c r="AU9" i="7"/>
  <c r="AT9" i="7"/>
  <c r="AS9" i="7"/>
  <c r="AR9" i="7"/>
  <c r="AM9" i="7"/>
  <c r="AL9" i="7"/>
  <c r="AK9" i="7"/>
  <c r="AJ9" i="7"/>
  <c r="AE9" i="7"/>
  <c r="AD9" i="7"/>
  <c r="AC9" i="7"/>
  <c r="Y9" i="7"/>
  <c r="X9" i="7"/>
  <c r="W9" i="7"/>
  <c r="V9" i="7"/>
  <c r="Q9" i="7"/>
  <c r="P9" i="7"/>
  <c r="O9" i="7"/>
  <c r="N9" i="7"/>
  <c r="I9" i="7"/>
  <c r="H9" i="7"/>
  <c r="G9" i="7"/>
  <c r="F9" i="7"/>
  <c r="FG8" i="7"/>
  <c r="FF8" i="7"/>
  <c r="FE8" i="7"/>
  <c r="FD8" i="7"/>
  <c r="EY8" i="7"/>
  <c r="EX8" i="7"/>
  <c r="EW8" i="7"/>
  <c r="EV8" i="7"/>
  <c r="EQ8" i="7"/>
  <c r="EP8" i="7"/>
  <c r="EO8" i="7"/>
  <c r="EN8" i="7"/>
  <c r="EI8" i="7"/>
  <c r="EH8" i="7"/>
  <c r="EG8" i="7"/>
  <c r="EC8" i="7"/>
  <c r="EB8" i="7"/>
  <c r="EA8" i="7"/>
  <c r="DZ8" i="7"/>
  <c r="DU8" i="7"/>
  <c r="DT8" i="7"/>
  <c r="DS8" i="7"/>
  <c r="DR8" i="7"/>
  <c r="DM8" i="7"/>
  <c r="DL8" i="7"/>
  <c r="DK8" i="7"/>
  <c r="DJ8" i="7"/>
  <c r="DE8" i="7"/>
  <c r="DD8" i="7"/>
  <c r="DC8" i="7"/>
  <c r="DB8" i="7"/>
  <c r="CW8" i="7"/>
  <c r="CV8" i="7"/>
  <c r="CU8" i="7"/>
  <c r="CT8" i="7"/>
  <c r="CO8" i="7"/>
  <c r="CN8" i="7"/>
  <c r="CM8" i="7"/>
  <c r="CL8" i="7"/>
  <c r="CG8" i="7"/>
  <c r="CF8" i="7"/>
  <c r="CE8" i="7"/>
  <c r="BX8" i="7"/>
  <c r="BS8" i="7"/>
  <c r="BR8" i="7"/>
  <c r="BQ8" i="7"/>
  <c r="BP8" i="7"/>
  <c r="BK8" i="7"/>
  <c r="BJ8" i="7"/>
  <c r="BI8" i="7"/>
  <c r="BH8" i="7"/>
  <c r="BC8" i="7"/>
  <c r="BB8" i="7"/>
  <c r="BA8" i="7"/>
  <c r="AZ8" i="7"/>
  <c r="AU8" i="7"/>
  <c r="AT8" i="7"/>
  <c r="AS8" i="7"/>
  <c r="AR8" i="7"/>
  <c r="AM8" i="7"/>
  <c r="AL8" i="7"/>
  <c r="AK8" i="7"/>
  <c r="AJ8" i="7"/>
  <c r="AE8" i="7"/>
  <c r="AD8" i="7"/>
  <c r="AC8" i="7"/>
  <c r="Y8" i="7"/>
  <c r="X8" i="7"/>
  <c r="W8" i="7"/>
  <c r="V8" i="7"/>
  <c r="Q8" i="7"/>
  <c r="P8" i="7"/>
  <c r="O8" i="7"/>
  <c r="N8" i="7"/>
  <c r="I8" i="7"/>
  <c r="H8" i="7"/>
  <c r="G8" i="7"/>
  <c r="F8" i="7"/>
  <c r="FG7" i="7"/>
  <c r="FF7" i="7"/>
  <c r="FE7" i="7"/>
  <c r="FD7" i="7"/>
  <c r="EY7" i="7"/>
  <c r="EX7" i="7"/>
  <c r="EW7" i="7"/>
  <c r="EV7" i="7"/>
  <c r="EQ7" i="7"/>
  <c r="EP7" i="7"/>
  <c r="EO7" i="7"/>
  <c r="EN7" i="7"/>
  <c r="EI7" i="7"/>
  <c r="EH7" i="7"/>
  <c r="EG7" i="7"/>
  <c r="EC7" i="7"/>
  <c r="EB7" i="7"/>
  <c r="EA7" i="7"/>
  <c r="DZ7" i="7"/>
  <c r="DU7" i="7"/>
  <c r="DT7" i="7"/>
  <c r="DS7" i="7"/>
  <c r="DR7" i="7"/>
  <c r="DM7" i="7"/>
  <c r="DL7" i="7"/>
  <c r="DK7" i="7"/>
  <c r="DJ7" i="7"/>
  <c r="DE7" i="7"/>
  <c r="DD7" i="7"/>
  <c r="DC7" i="7"/>
  <c r="DB7" i="7"/>
  <c r="CW7" i="7"/>
  <c r="CV7" i="7"/>
  <c r="CU7" i="7"/>
  <c r="CT7" i="7"/>
  <c r="CO7" i="7"/>
  <c r="CN7" i="7"/>
  <c r="CM7" i="7"/>
  <c r="CL7" i="7"/>
  <c r="CG7" i="7"/>
  <c r="CF7" i="7"/>
  <c r="CE7" i="7"/>
  <c r="BX7" i="7"/>
  <c r="BS7" i="7"/>
  <c r="BR7" i="7"/>
  <c r="BQ7" i="7"/>
  <c r="BP7" i="7"/>
  <c r="BK7" i="7"/>
  <c r="BJ7" i="7"/>
  <c r="BI7" i="7"/>
  <c r="BH7" i="7"/>
  <c r="BC7" i="7"/>
  <c r="BB7" i="7"/>
  <c r="BA7" i="7"/>
  <c r="AZ7" i="7"/>
  <c r="AU7" i="7"/>
  <c r="AT7" i="7"/>
  <c r="AS7" i="7"/>
  <c r="AR7" i="7"/>
  <c r="AM7" i="7"/>
  <c r="AL7" i="7"/>
  <c r="AK7" i="7"/>
  <c r="AJ7" i="7"/>
  <c r="AE7" i="7"/>
  <c r="AD7" i="7"/>
  <c r="AC7" i="7"/>
  <c r="Y7" i="7"/>
  <c r="X7" i="7"/>
  <c r="W7" i="7"/>
  <c r="V7" i="7"/>
  <c r="Q7" i="7"/>
  <c r="P7" i="7"/>
  <c r="O7" i="7"/>
  <c r="N7" i="7"/>
  <c r="I7" i="7"/>
  <c r="H7" i="7"/>
  <c r="G7" i="7"/>
  <c r="F7" i="7"/>
  <c r="FG6" i="7"/>
  <c r="FF6" i="7"/>
  <c r="FE6" i="7"/>
  <c r="FD6" i="7"/>
  <c r="EY6" i="7"/>
  <c r="EX6" i="7"/>
  <c r="EW6" i="7"/>
  <c r="EV6" i="7"/>
  <c r="EQ6" i="7"/>
  <c r="EP6" i="7"/>
  <c r="EO6" i="7"/>
  <c r="EN6" i="7"/>
  <c r="EI6" i="7"/>
  <c r="EH6" i="7"/>
  <c r="EG6" i="7"/>
  <c r="EC6" i="7"/>
  <c r="EB6" i="7"/>
  <c r="EA6" i="7"/>
  <c r="DZ6" i="7"/>
  <c r="DU6" i="7"/>
  <c r="DT6" i="7"/>
  <c r="DS6" i="7"/>
  <c r="DR6" i="7"/>
  <c r="DM6" i="7"/>
  <c r="DL6" i="7"/>
  <c r="DK6" i="7"/>
  <c r="DJ6" i="7"/>
  <c r="DE6" i="7"/>
  <c r="DD6" i="7"/>
  <c r="DC6" i="7"/>
  <c r="DB6" i="7"/>
  <c r="CW6" i="7"/>
  <c r="CV6" i="7"/>
  <c r="CU6" i="7"/>
  <c r="CT6" i="7"/>
  <c r="CO6" i="7"/>
  <c r="CN6" i="7"/>
  <c r="CM6" i="7"/>
  <c r="CL6" i="7"/>
  <c r="CG6" i="7"/>
  <c r="CF6" i="7"/>
  <c r="CE6" i="7"/>
  <c r="BX6" i="7"/>
  <c r="BS6" i="7"/>
  <c r="BR6" i="7"/>
  <c r="BQ6" i="7"/>
  <c r="BP6" i="7"/>
  <c r="BK6" i="7"/>
  <c r="BJ6" i="7"/>
  <c r="BI6" i="7"/>
  <c r="BH6" i="7"/>
  <c r="BC6" i="7"/>
  <c r="BB6" i="7"/>
  <c r="BA6" i="7"/>
  <c r="AZ6" i="7"/>
  <c r="AU6" i="7"/>
  <c r="AT6" i="7"/>
  <c r="AS6" i="7"/>
  <c r="AR6" i="7"/>
  <c r="AM6" i="7"/>
  <c r="AL6" i="7"/>
  <c r="AK6" i="7"/>
  <c r="AJ6" i="7"/>
  <c r="AE6" i="7"/>
  <c r="AD6" i="7"/>
  <c r="AC6" i="7"/>
  <c r="Y6" i="7"/>
  <c r="X6" i="7"/>
  <c r="W6" i="7"/>
  <c r="V6" i="7"/>
  <c r="Q6" i="7"/>
  <c r="P6" i="7"/>
  <c r="O6" i="7"/>
  <c r="N6" i="7"/>
  <c r="I6" i="7"/>
  <c r="H6" i="7"/>
  <c r="G6" i="7"/>
  <c r="F6" i="7"/>
  <c r="FG5" i="7"/>
  <c r="FF5" i="7"/>
  <c r="FF14" i="7" s="1"/>
  <c r="FF15" i="7" s="1"/>
  <c r="FE5" i="7"/>
  <c r="FD5" i="7"/>
  <c r="EY5" i="7"/>
  <c r="EX5" i="7"/>
  <c r="EX14" i="7" s="1"/>
  <c r="EX15" i="7" s="1"/>
  <c r="EW5" i="7"/>
  <c r="EV5" i="7"/>
  <c r="EQ5" i="7"/>
  <c r="EP5" i="7"/>
  <c r="EP14" i="7" s="1"/>
  <c r="EO5" i="7"/>
  <c r="EN5" i="7"/>
  <c r="EI5" i="7"/>
  <c r="EH5" i="7"/>
  <c r="EH14" i="7" s="1"/>
  <c r="EG5" i="7"/>
  <c r="EC5" i="7"/>
  <c r="EB5" i="7"/>
  <c r="EA5" i="7"/>
  <c r="EA14" i="7" s="1"/>
  <c r="DZ5" i="7"/>
  <c r="DU5" i="7"/>
  <c r="DT5" i="7"/>
  <c r="DS5" i="7"/>
  <c r="DS14" i="7" s="1"/>
  <c r="DR5" i="7"/>
  <c r="DR14" i="7" s="1"/>
  <c r="DM5" i="7"/>
  <c r="DL5" i="7"/>
  <c r="DK5" i="7"/>
  <c r="DK14" i="7" s="1"/>
  <c r="DJ5" i="7"/>
  <c r="DE5" i="7"/>
  <c r="DD5" i="7"/>
  <c r="DC5" i="7"/>
  <c r="DC14" i="7" s="1"/>
  <c r="DC15" i="7" s="1"/>
  <c r="DB5" i="7"/>
  <c r="CW5" i="7"/>
  <c r="CV5" i="7"/>
  <c r="CU5" i="7"/>
  <c r="CU14" i="7" s="1"/>
  <c r="CU15" i="7" s="1"/>
  <c r="CT5" i="7"/>
  <c r="CO5" i="7"/>
  <c r="CN5" i="7"/>
  <c r="CM5" i="7"/>
  <c r="CM14" i="7" s="1"/>
  <c r="CL5" i="7"/>
  <c r="CG5" i="7"/>
  <c r="CF5" i="7"/>
  <c r="CE5" i="7"/>
  <c r="CE14" i="7" s="1"/>
  <c r="BZ5" i="7"/>
  <c r="BX5" i="7"/>
  <c r="BS5" i="7"/>
  <c r="BS14" i="7" s="1"/>
  <c r="BR5" i="7"/>
  <c r="BQ5" i="7"/>
  <c r="BP5" i="7"/>
  <c r="BK5" i="7"/>
  <c r="BK14" i="7" s="1"/>
  <c r="BJ5" i="7"/>
  <c r="BI5" i="7"/>
  <c r="BH5" i="7"/>
  <c r="BC5" i="7"/>
  <c r="BC14" i="7" s="1"/>
  <c r="BC15" i="7" s="1"/>
  <c r="BB5" i="7"/>
  <c r="BA5" i="7"/>
  <c r="AZ5" i="7"/>
  <c r="AU5" i="7"/>
  <c r="AU14" i="7" s="1"/>
  <c r="AU15" i="7" s="1"/>
  <c r="AT5" i="7"/>
  <c r="AS5" i="7"/>
  <c r="AR5" i="7"/>
  <c r="AM5" i="7"/>
  <c r="AM14" i="7" s="1"/>
  <c r="AL5" i="7"/>
  <c r="AK5" i="7"/>
  <c r="AJ5" i="7"/>
  <c r="AE5" i="7"/>
  <c r="AE14" i="7" s="1"/>
  <c r="AE15" i="7" s="1"/>
  <c r="AD5" i="7"/>
  <c r="AC5" i="7"/>
  <c r="Y5" i="7"/>
  <c r="X5" i="7"/>
  <c r="X14" i="7" s="1"/>
  <c r="W5" i="7"/>
  <c r="V5" i="7"/>
  <c r="Q5" i="7"/>
  <c r="P5" i="7"/>
  <c r="P14" i="7" s="1"/>
  <c r="P15" i="7" s="1"/>
  <c r="O5" i="7"/>
  <c r="N5" i="7"/>
  <c r="I5" i="7"/>
  <c r="H5" i="7"/>
  <c r="H14" i="7" s="1"/>
  <c r="H15" i="7" s="1"/>
  <c r="G5" i="7"/>
  <c r="F5" i="7"/>
  <c r="B3" i="7"/>
  <c r="B1" i="7"/>
  <c r="FD15" i="7" l="1"/>
  <c r="BZ14" i="7"/>
  <c r="Y14" i="7"/>
  <c r="AR14" i="7"/>
  <c r="AR15" i="7" s="1"/>
  <c r="BH14" i="7"/>
  <c r="BX14" i="7"/>
  <c r="EI14" i="7"/>
  <c r="EY14" i="7"/>
  <c r="EY15" i="7" s="1"/>
  <c r="AC14" i="7"/>
  <c r="AC15" i="7" s="1"/>
  <c r="AK14" i="7"/>
  <c r="AS14" i="7"/>
  <c r="AS15" i="7" s="1"/>
  <c r="BA14" i="7"/>
  <c r="BA15" i="7" s="1"/>
  <c r="BI14" i="7"/>
  <c r="BQ14" i="7"/>
  <c r="CG14" i="7"/>
  <c r="CO14" i="7"/>
  <c r="CW14" i="7"/>
  <c r="CW15" i="7" s="1"/>
  <c r="DE14" i="7"/>
  <c r="DE15" i="7" s="1"/>
  <c r="DM14" i="7"/>
  <c r="DU14" i="7"/>
  <c r="EC14" i="7"/>
  <c r="I14" i="7"/>
  <c r="I15" i="7" s="1"/>
  <c r="Q14" i="7"/>
  <c r="Q15" i="7" s="1"/>
  <c r="AJ14" i="7"/>
  <c r="AZ14" i="7"/>
  <c r="AZ15" i="7" s="1"/>
  <c r="BP14" i="7"/>
  <c r="EQ14" i="7"/>
  <c r="FG14" i="7"/>
  <c r="FG15" i="7" s="1"/>
  <c r="G14" i="7"/>
  <c r="G15" i="7" s="1"/>
  <c r="O14" i="7"/>
  <c r="O15" i="7" s="1"/>
  <c r="W14" i="7"/>
  <c r="AD14" i="7"/>
  <c r="AD15" i="7" s="1"/>
  <c r="AL14" i="7"/>
  <c r="AT14" i="7"/>
  <c r="AT15" i="7" s="1"/>
  <c r="BB14" i="7"/>
  <c r="BB15" i="7" s="1"/>
  <c r="BJ14" i="7"/>
  <c r="BR14" i="7"/>
  <c r="CL14" i="7"/>
  <c r="CT14" i="7"/>
  <c r="CT15" i="7" s="1"/>
  <c r="DB14" i="7"/>
  <c r="DB15" i="7" s="1"/>
  <c r="DJ14" i="7"/>
  <c r="DZ14" i="7"/>
  <c r="EG14" i="7"/>
  <c r="EO14" i="7"/>
  <c r="EW14" i="7"/>
  <c r="EW15" i="7" s="1"/>
  <c r="FE14" i="7"/>
  <c r="FE15" i="7" s="1"/>
  <c r="BY14" i="7"/>
</calcChain>
</file>

<file path=xl/sharedStrings.xml><?xml version="1.0" encoding="utf-8"?>
<sst xmlns="http://schemas.openxmlformats.org/spreadsheetml/2006/main" count="275" uniqueCount="85">
  <si>
    <t>*In caso di assenza fare recuperare la prova</t>
  </si>
  <si>
    <r>
      <t>*</t>
    </r>
    <r>
      <rPr>
        <sz val="14"/>
        <color theme="1"/>
        <rFont val="Calibri"/>
        <family val="2"/>
        <scheme val="minor"/>
      </rPr>
      <t xml:space="preserve"> Non valutare gli alunni diversamente abili</t>
    </r>
  </si>
  <si>
    <t>3D</t>
  </si>
  <si>
    <t>3C</t>
  </si>
  <si>
    <t>3B</t>
  </si>
  <si>
    <t>3A</t>
  </si>
  <si>
    <t>2D</t>
  </si>
  <si>
    <t>2C</t>
  </si>
  <si>
    <t>2B</t>
  </si>
  <si>
    <t>2A</t>
  </si>
  <si>
    <t>1D</t>
  </si>
  <si>
    <t>1C</t>
  </si>
  <si>
    <t>1B</t>
  </si>
  <si>
    <t>1A</t>
  </si>
  <si>
    <t>5C</t>
  </si>
  <si>
    <t>5B</t>
  </si>
  <si>
    <t>5A</t>
  </si>
  <si>
    <t>4D</t>
  </si>
  <si>
    <t>4C</t>
  </si>
  <si>
    <t>4B</t>
  </si>
  <si>
    <t>4A</t>
  </si>
  <si>
    <t>3A----- 3B----3C-----3D</t>
  </si>
  <si>
    <t>2A------2B-----2C----2D-</t>
  </si>
  <si>
    <t>1A-------1B-----1C------1D</t>
  </si>
  <si>
    <t xml:space="preserve"> 1D</t>
  </si>
  <si>
    <t xml:space="preserve"> 1C</t>
  </si>
  <si>
    <t xml:space="preserve"> 1B</t>
  </si>
  <si>
    <t>3A------- 3B--------3C-----3D</t>
  </si>
  <si>
    <t>2A-----2B----2C-----2D-</t>
  </si>
  <si>
    <t>3A----- 3B---- 3C----3D</t>
  </si>
  <si>
    <t>2A------2B-----2C-----2D-</t>
  </si>
  <si>
    <t>1A-----1B-------1C-----1D</t>
  </si>
  <si>
    <t>5A-----5B------5C--</t>
  </si>
  <si>
    <t xml:space="preserve">   5C</t>
  </si>
  <si>
    <t xml:space="preserve">   5B</t>
  </si>
  <si>
    <t xml:space="preserve">   5A</t>
  </si>
  <si>
    <r>
      <t xml:space="preserve">  </t>
    </r>
    <r>
      <rPr>
        <sz val="14"/>
        <color theme="1"/>
        <rFont val="Calibri"/>
        <family val="2"/>
        <scheme val="minor"/>
      </rPr>
      <t xml:space="preserve">4A----4B--- 4C--4D- </t>
    </r>
  </si>
  <si>
    <t xml:space="preserve">    4D</t>
  </si>
  <si>
    <t xml:space="preserve">  4C</t>
  </si>
  <si>
    <t xml:space="preserve">   4B</t>
  </si>
  <si>
    <t xml:space="preserve">    4A</t>
  </si>
  <si>
    <t>3A----- 3B----- 3C----3D</t>
  </si>
  <si>
    <t xml:space="preserve">  3C</t>
  </si>
  <si>
    <t xml:space="preserve"> 3B</t>
  </si>
  <si>
    <t xml:space="preserve"> 3A</t>
  </si>
  <si>
    <t>2A----2B-----2C------2D-</t>
  </si>
  <si>
    <t xml:space="preserve">2B                            </t>
  </si>
  <si>
    <t>3A------ 3B----- 3C-----3D</t>
  </si>
  <si>
    <t>1A---1B-----1C-----1D</t>
  </si>
  <si>
    <t xml:space="preserve">  1C</t>
  </si>
  <si>
    <t xml:space="preserve"> 1A</t>
  </si>
  <si>
    <t>5A-------5B-------5C----</t>
  </si>
  <si>
    <r>
      <t xml:space="preserve">  </t>
    </r>
    <r>
      <rPr>
        <sz val="14"/>
        <color theme="1"/>
        <rFont val="Calibri"/>
        <family val="2"/>
        <scheme val="minor"/>
      </rPr>
      <t>4A---- 4B------4C---4D</t>
    </r>
  </si>
  <si>
    <t xml:space="preserve"> 4A</t>
  </si>
  <si>
    <t>3A-------- 3B--------3C--------3D</t>
  </si>
  <si>
    <t>VALUTAZIONE IN DECIMI complessivi per classe</t>
  </si>
  <si>
    <t>INGLESE</t>
  </si>
  <si>
    <t xml:space="preserve">                            INGLESE</t>
  </si>
  <si>
    <t>MATEMATICA</t>
  </si>
  <si>
    <t>ITALIANO</t>
  </si>
  <si>
    <t xml:space="preserve">                                                                                   SECONDARIA</t>
  </si>
  <si>
    <t xml:space="preserve">                                                                                                                  PRIMARIA</t>
  </si>
  <si>
    <t xml:space="preserve">                                                                  SECONDARIA</t>
  </si>
  <si>
    <t xml:space="preserve">                                                                                                PRIMARIA</t>
  </si>
  <si>
    <t xml:space="preserve">                                                                             SECONDARIA</t>
  </si>
  <si>
    <t xml:space="preserve">                                                                                                     PRIMARIA</t>
  </si>
  <si>
    <t>TEST D'INGRESSO   I.C."L.DA VINCI" MISTERBIANCO A.S.2019/20</t>
  </si>
  <si>
    <t>TEST D'INGRESSO I.C. "L. DA VINCI" MISTERBIANCO A.S.2019/20</t>
  </si>
  <si>
    <t>Riempire solo le celle in bianco</t>
  </si>
  <si>
    <r>
      <t xml:space="preserve">  </t>
    </r>
    <r>
      <rPr>
        <sz val="14"/>
        <color theme="1"/>
        <rFont val="Calibri"/>
        <family val="2"/>
        <scheme val="minor"/>
      </rPr>
      <t xml:space="preserve">4A---- 4B--- 4C--4D- </t>
    </r>
  </si>
  <si>
    <t>5A------5B-----5C---</t>
  </si>
  <si>
    <t>ITA</t>
  </si>
  <si>
    <t>MAT</t>
  </si>
  <si>
    <t>INGL</t>
  </si>
  <si>
    <t>STO</t>
  </si>
  <si>
    <t>SCI</t>
  </si>
  <si>
    <t>GEO</t>
  </si>
  <si>
    <t>2E</t>
  </si>
  <si>
    <t>5D</t>
  </si>
  <si>
    <t>I</t>
  </si>
  <si>
    <t>1E</t>
  </si>
  <si>
    <t>MAT/SC</t>
  </si>
  <si>
    <t>STO/GEO</t>
  </si>
  <si>
    <t>SPAG</t>
  </si>
  <si>
    <t>TECN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</si>
</sst>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0" borderId="1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164" fontId="8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/>
    <xf numFmtId="0" fontId="11" fillId="2" borderId="8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/>
    <xf numFmtId="164" fontId="0" fillId="0" borderId="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/>
              <a:t>TEST</a:t>
            </a:r>
            <a:r>
              <a:rPr lang="it-IT" sz="2000" b="1" baseline="0"/>
              <a:t> D'INGRESSO </a:t>
            </a:r>
            <a:r>
              <a:rPr lang="it-IT" sz="2000" b="1" baseline="0">
                <a:solidFill>
                  <a:srgbClr val="FF0000"/>
                </a:solidFill>
              </a:rPr>
              <a:t>CLASSI SECONDE </a:t>
            </a:r>
            <a:r>
              <a:rPr lang="it-IT" sz="2000" b="1" baseline="0"/>
              <a:t>PRIMARIA A.S. 2021/22</a:t>
            </a:r>
            <a:endParaRPr lang="it-IT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GRAFICI MEDIA PONDERALE PRIMAR'!$A$4</c:f>
              <c:strCache>
                <c:ptCount val="1"/>
                <c:pt idx="0">
                  <c:v>2A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PRIMAR'!$B$3:$G$3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PRIMAR'!$B$4:$G$4</c:f>
              <c:numCache>
                <c:formatCode>0.0</c:formatCode>
                <c:ptCount val="6"/>
                <c:pt idx="0">
                  <c:v>7.7</c:v>
                </c:pt>
                <c:pt idx="1">
                  <c:v>8.5</c:v>
                </c:pt>
                <c:pt idx="2">
                  <c:v>9.4</c:v>
                </c:pt>
                <c:pt idx="3">
                  <c:v>7.384615384615385</c:v>
                </c:pt>
                <c:pt idx="4">
                  <c:v>8.4</c:v>
                </c:pt>
                <c:pt idx="5">
                  <c:v>7.1923076923076925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E-4C44-B8B3-851AE906977B}"/>
            </c:ext>
          </c:extLst>
        </c:ser>
        <c:ser>
          <c:idx val="1"/>
          <c:order val="1"/>
          <c:tx>
            <c:strRef>
              <c:f>' GRAFICI MEDIA PONDERALE PRIMAR'!$A$5</c:f>
              <c:strCache>
                <c:ptCount val="1"/>
                <c:pt idx="0">
                  <c:v>2B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PRIMAR'!$B$3:$G$3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PRIMAR'!$B$5:$G$5</c:f>
              <c:numCache>
                <c:formatCode>0.0</c:formatCode>
                <c:ptCount val="6"/>
                <c:pt idx="0">
                  <c:v>8.1999999999999993</c:v>
                </c:pt>
                <c:pt idx="1">
                  <c:v>9.4</c:v>
                </c:pt>
                <c:pt idx="2">
                  <c:v>9.9130434782608692</c:v>
                </c:pt>
                <c:pt idx="3">
                  <c:v>7</c:v>
                </c:pt>
                <c:pt idx="4">
                  <c:v>8.6086956521739122</c:v>
                </c:pt>
                <c:pt idx="5">
                  <c:v>7.2173913043478262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E-4C44-B8B3-851AE906977B}"/>
            </c:ext>
          </c:extLst>
        </c:ser>
        <c:ser>
          <c:idx val="2"/>
          <c:order val="2"/>
          <c:tx>
            <c:strRef>
              <c:f>' GRAFICI MEDIA PONDERALE PRIMAR'!$A$6</c:f>
              <c:strCache>
                <c:ptCount val="1"/>
                <c:pt idx="0">
                  <c:v>2C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PRIMAR'!$B$3:$G$3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PRIMAR'!$B$6:$G$6</c:f>
              <c:numCache>
                <c:formatCode>0.0</c:formatCode>
                <c:ptCount val="6"/>
                <c:pt idx="0">
                  <c:v>8.6</c:v>
                </c:pt>
                <c:pt idx="1">
                  <c:v>8.4</c:v>
                </c:pt>
                <c:pt idx="2">
                  <c:v>9.0416666666666661</c:v>
                </c:pt>
                <c:pt idx="3">
                  <c:v>9.25</c:v>
                </c:pt>
                <c:pt idx="4">
                  <c:v>9.1666666666666661</c:v>
                </c:pt>
                <c:pt idx="5">
                  <c:v>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E-4C44-B8B3-851AE906977B}"/>
            </c:ext>
          </c:extLst>
        </c:ser>
        <c:ser>
          <c:idx val="3"/>
          <c:order val="3"/>
          <c:tx>
            <c:strRef>
              <c:f>' GRAFICI MEDIA PONDERALE PRIMAR'!$A$7</c:f>
              <c:strCache>
                <c:ptCount val="1"/>
                <c:pt idx="0">
                  <c:v>2D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PRIMAR'!$B$3:$G$3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PRIMAR'!$B$7:$G$7</c:f>
              <c:numCache>
                <c:formatCode>0.0</c:formatCode>
                <c:ptCount val="6"/>
                <c:pt idx="0">
                  <c:v>8.1999999999999993</c:v>
                </c:pt>
                <c:pt idx="1">
                  <c:v>8.5</c:v>
                </c:pt>
                <c:pt idx="2">
                  <c:v>8.3333333333333339</c:v>
                </c:pt>
                <c:pt idx="3">
                  <c:v>7.2380952380952381</c:v>
                </c:pt>
                <c:pt idx="4">
                  <c:v>8.4761904761904763</c:v>
                </c:pt>
                <c:pt idx="5">
                  <c:v>7.931034482758621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E-4C44-B8B3-851AE906977B}"/>
            </c:ext>
          </c:extLst>
        </c:ser>
        <c:ser>
          <c:idx val="4"/>
          <c:order val="4"/>
          <c:tx>
            <c:strRef>
              <c:f>' GRAFICI MEDIA PONDERALE PRIMAR'!$A$8</c:f>
              <c:strCache>
                <c:ptCount val="1"/>
                <c:pt idx="0">
                  <c:v>2E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PRIMAR'!$B$3:$G$3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PRIMAR'!$B$8:$G$8</c:f>
              <c:numCache>
                <c:formatCode>0.0</c:formatCode>
                <c:ptCount val="6"/>
                <c:pt idx="0">
                  <c:v>7.9</c:v>
                </c:pt>
                <c:pt idx="1">
                  <c:v>8.1</c:v>
                </c:pt>
                <c:pt idx="2">
                  <c:v>9.1904761904761898</c:v>
                </c:pt>
                <c:pt idx="3">
                  <c:v>7.1</c:v>
                </c:pt>
                <c:pt idx="4">
                  <c:v>8.6999999999999993</c:v>
                </c:pt>
                <c:pt idx="5">
                  <c:v>6.2857142857142856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E-4C44-B8B3-851AE90697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8449560"/>
        <c:axId val="498450872"/>
      </c:barChart>
      <c:catAx>
        <c:axId val="4984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450872"/>
        <c:crosses val="autoZero"/>
        <c:auto val="1"/>
        <c:lblAlgn val="ctr"/>
        <c:lblOffset val="100"/>
        <c:noMultiLvlLbl val="0"/>
      </c:catAx>
      <c:valAx>
        <c:axId val="498450872"/>
        <c:scaling>
          <c:orientation val="minMax"/>
          <c:max val="10"/>
          <c:min val="3"/>
        </c:scaling>
        <c:delete val="0"/>
        <c:axPos val="l"/>
        <c:majorGridlines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4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/>
              <a:t>TEST</a:t>
            </a:r>
            <a:r>
              <a:rPr lang="it-IT" sz="2000" b="1" baseline="0"/>
              <a:t> D'INGRESSO </a:t>
            </a:r>
            <a:r>
              <a:rPr lang="it-IT" sz="2000" b="1" baseline="0">
                <a:solidFill>
                  <a:srgbClr val="FF0000"/>
                </a:solidFill>
              </a:rPr>
              <a:t>CLASSI TERZE </a:t>
            </a:r>
            <a:r>
              <a:rPr lang="it-IT" sz="2000" b="1" baseline="0"/>
              <a:t>PRIMARIA A.S.2021-22</a:t>
            </a:r>
            <a:endParaRPr lang="it-IT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GRAFICI MEDIA PONDERALE PRIMAR'!$A$29</c:f>
              <c:strCache>
                <c:ptCount val="1"/>
                <c:pt idx="0">
                  <c:v>3A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PRIMAR'!$B$28:$G$28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PRIMAR'!$B$29:$G$29</c:f>
              <c:numCache>
                <c:formatCode>0.0</c:formatCode>
                <c:ptCount val="6"/>
                <c:pt idx="0">
                  <c:v>8.3913043478260878</c:v>
                </c:pt>
                <c:pt idx="1">
                  <c:v>8.2173913043478262</c:v>
                </c:pt>
                <c:pt idx="2">
                  <c:v>8.7391304347826093</c:v>
                </c:pt>
                <c:pt idx="3">
                  <c:v>7.4782608695652177</c:v>
                </c:pt>
                <c:pt idx="4">
                  <c:v>7.4782608695652177</c:v>
                </c:pt>
                <c:pt idx="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9-4317-993B-60360FFF9809}"/>
            </c:ext>
          </c:extLst>
        </c:ser>
        <c:ser>
          <c:idx val="1"/>
          <c:order val="1"/>
          <c:tx>
            <c:strRef>
              <c:f>' GRAFICI MEDIA PONDERALE PRIMAR'!$A$30</c:f>
              <c:strCache>
                <c:ptCount val="1"/>
                <c:pt idx="0">
                  <c:v>3B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PRIMAR'!$B$28:$G$28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PRIMAR'!$B$30:$G$30</c:f>
              <c:numCache>
                <c:formatCode>0.0</c:formatCode>
                <c:ptCount val="6"/>
                <c:pt idx="0">
                  <c:v>8.5714285714285712</c:v>
                </c:pt>
                <c:pt idx="1">
                  <c:v>8.695652173913043</c:v>
                </c:pt>
                <c:pt idx="2">
                  <c:v>8.4347826086956523</c:v>
                </c:pt>
                <c:pt idx="3">
                  <c:v>9.3913043478260878</c:v>
                </c:pt>
                <c:pt idx="4">
                  <c:v>8.1428571428571423</c:v>
                </c:pt>
                <c:pt idx="5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9-4317-993B-60360FFF9809}"/>
            </c:ext>
          </c:extLst>
        </c:ser>
        <c:ser>
          <c:idx val="2"/>
          <c:order val="2"/>
          <c:tx>
            <c:strRef>
              <c:f>' GRAFICI MEDIA PONDERALE PRIMAR'!$A$31</c:f>
              <c:strCache>
                <c:ptCount val="1"/>
                <c:pt idx="0">
                  <c:v>3C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PRIMAR'!$B$28:$G$28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PRIMAR'!$B$31:$G$31</c:f>
              <c:numCache>
                <c:formatCode>0.0</c:formatCode>
                <c:ptCount val="6"/>
                <c:pt idx="0">
                  <c:v>8.48</c:v>
                </c:pt>
                <c:pt idx="1">
                  <c:v>8</c:v>
                </c:pt>
                <c:pt idx="2">
                  <c:v>7.75</c:v>
                </c:pt>
                <c:pt idx="3">
                  <c:v>9.44</c:v>
                </c:pt>
                <c:pt idx="4">
                  <c:v>7.92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9-4317-993B-60360FFF9809}"/>
            </c:ext>
          </c:extLst>
        </c:ser>
        <c:ser>
          <c:idx val="3"/>
          <c:order val="3"/>
          <c:tx>
            <c:strRef>
              <c:f>' GRAFICI MEDIA PONDERALE PRIMAR'!$A$32</c:f>
              <c:strCache>
                <c:ptCount val="1"/>
                <c:pt idx="0">
                  <c:v>3D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PRIMAR'!$B$28:$G$28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PRIMAR'!$B$32:$G$32</c:f>
              <c:numCache>
                <c:formatCode>0.0</c:formatCode>
                <c:ptCount val="6"/>
                <c:pt idx="0">
                  <c:v>8.5555555555555554</c:v>
                </c:pt>
                <c:pt idx="1">
                  <c:v>7.1111111111111107</c:v>
                </c:pt>
                <c:pt idx="2">
                  <c:v>7.0555555555555554</c:v>
                </c:pt>
                <c:pt idx="3">
                  <c:v>9.7222222222222214</c:v>
                </c:pt>
                <c:pt idx="4">
                  <c:v>6.6111111111111107</c:v>
                </c:pt>
                <c:pt idx="5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9-4317-993B-60360FFF98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6756992"/>
        <c:axId val="536755024"/>
      </c:barChart>
      <c:catAx>
        <c:axId val="5367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755024"/>
        <c:crosses val="autoZero"/>
        <c:auto val="1"/>
        <c:lblAlgn val="ctr"/>
        <c:lblOffset val="100"/>
        <c:noMultiLvlLbl val="0"/>
      </c:catAx>
      <c:valAx>
        <c:axId val="536755024"/>
        <c:scaling>
          <c:orientation val="minMax"/>
          <c:max val="10"/>
          <c:min val="3"/>
        </c:scaling>
        <c:delete val="0"/>
        <c:axPos val="l"/>
        <c:majorGridlines>
          <c:spPr>
            <a:ln w="25400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756992"/>
        <c:crosses val="autoZero"/>
        <c:crossBetween val="between"/>
        <c:majorUnit val="1"/>
      </c:valAx>
      <c:spPr>
        <a:noFill/>
        <a:ln w="6350"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000" b="1"/>
              <a:t>TEST</a:t>
            </a:r>
            <a:r>
              <a:rPr lang="it-IT" sz="2000" b="1" baseline="0"/>
              <a:t> D'INGRESSO </a:t>
            </a:r>
            <a:r>
              <a:rPr lang="it-IT" sz="2000" b="1" baseline="0">
                <a:solidFill>
                  <a:srgbClr val="FF0000"/>
                </a:solidFill>
              </a:rPr>
              <a:t> CLASSI QUARTE </a:t>
            </a:r>
            <a:r>
              <a:rPr lang="it-IT" sz="2000" b="1" baseline="0">
                <a:solidFill>
                  <a:sysClr val="windowText" lastClr="000000"/>
                </a:solidFill>
              </a:rPr>
              <a:t>PRIMARIA</a:t>
            </a:r>
            <a:r>
              <a:rPr lang="it-IT" sz="2000" b="1" baseline="0"/>
              <a:t> A.S.2021-22</a:t>
            </a:r>
            <a:endParaRPr lang="it-IT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GRAFICI MEDIA PONDERALE PRIMAR'!$A$58</c:f>
              <c:strCache>
                <c:ptCount val="1"/>
                <c:pt idx="0">
                  <c:v> 4A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232-4C89-B3C9-C84A6B994D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PRIMAR'!$B$57:$G$57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PRIMAR'!$B$58:$G$58</c:f>
              <c:numCache>
                <c:formatCode>0.0</c:formatCode>
                <c:ptCount val="6"/>
                <c:pt idx="0">
                  <c:v>8.3181818181818183</c:v>
                </c:pt>
                <c:pt idx="1">
                  <c:v>7.8636363636363633</c:v>
                </c:pt>
                <c:pt idx="2">
                  <c:v>7.2272727272727275</c:v>
                </c:pt>
                <c:pt idx="3">
                  <c:v>5.1363636363636367</c:v>
                </c:pt>
                <c:pt idx="4">
                  <c:v>6.3636363636363633</c:v>
                </c:pt>
                <c:pt idx="5">
                  <c:v>6.3181818181818183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2-4C89-B3C9-C84A6B994D33}"/>
            </c:ext>
          </c:extLst>
        </c:ser>
        <c:ser>
          <c:idx val="1"/>
          <c:order val="1"/>
          <c:tx>
            <c:strRef>
              <c:f>' GRAFICI MEDIA PONDERALE PRIMAR'!$A$59</c:f>
              <c:strCache>
                <c:ptCount val="1"/>
                <c:pt idx="0">
                  <c:v>4B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PRIMAR'!$B$57:$G$57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PRIMAR'!$B$59:$G$59</c:f>
              <c:numCache>
                <c:formatCode>0.0</c:formatCode>
                <c:ptCount val="6"/>
                <c:pt idx="0">
                  <c:v>8.8888888888888893</c:v>
                </c:pt>
                <c:pt idx="1">
                  <c:v>8.6111111111111107</c:v>
                </c:pt>
                <c:pt idx="2">
                  <c:v>8.3333333333333339</c:v>
                </c:pt>
                <c:pt idx="3">
                  <c:v>6.1764705882352944</c:v>
                </c:pt>
                <c:pt idx="4">
                  <c:v>6.333333333333333</c:v>
                </c:pt>
                <c:pt idx="5">
                  <c:v>8.1111111111111107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2-4C89-B3C9-C84A6B994D33}"/>
            </c:ext>
          </c:extLst>
        </c:ser>
        <c:ser>
          <c:idx val="2"/>
          <c:order val="2"/>
          <c:tx>
            <c:strRef>
              <c:f>' GRAFICI MEDIA PONDERALE PRIMAR'!$A$60</c:f>
              <c:strCache>
                <c:ptCount val="1"/>
                <c:pt idx="0">
                  <c:v>4C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PRIMAR'!$B$57:$G$57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PRIMAR'!$B$60:$G$60</c:f>
              <c:numCache>
                <c:formatCode>0.0</c:formatCode>
                <c:ptCount val="6"/>
                <c:pt idx="0">
                  <c:v>8.5294117647058822</c:v>
                </c:pt>
                <c:pt idx="1">
                  <c:v>7.7058823529411766</c:v>
                </c:pt>
                <c:pt idx="2">
                  <c:v>7.8235294117647056</c:v>
                </c:pt>
                <c:pt idx="3">
                  <c:v>7.117647058823529</c:v>
                </c:pt>
                <c:pt idx="4">
                  <c:v>8.8235294117647065</c:v>
                </c:pt>
                <c:pt idx="5">
                  <c:v>8.3529411764705888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2-4C89-B3C9-C84A6B994D33}"/>
            </c:ext>
          </c:extLst>
        </c:ser>
        <c:ser>
          <c:idx val="3"/>
          <c:order val="3"/>
          <c:tx>
            <c:strRef>
              <c:f>' GRAFICI MEDIA PONDERALE PRIMAR'!$A$61</c:f>
              <c:strCache>
                <c:ptCount val="1"/>
                <c:pt idx="0">
                  <c:v>4D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PRIMAR'!$B$57:$G$57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PRIMAR'!$B$61:$G$61</c:f>
              <c:numCache>
                <c:formatCode>0.0</c:formatCode>
                <c:ptCount val="6"/>
                <c:pt idx="0">
                  <c:v>8.2608695652173907</c:v>
                </c:pt>
                <c:pt idx="1">
                  <c:v>7.5652173913043477</c:v>
                </c:pt>
                <c:pt idx="2">
                  <c:v>7.6521739130434785</c:v>
                </c:pt>
                <c:pt idx="3">
                  <c:v>7.3043478260869561</c:v>
                </c:pt>
                <c:pt idx="4">
                  <c:v>7.7391304347826084</c:v>
                </c:pt>
                <c:pt idx="5">
                  <c:v>7.8260869565217392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2-4C89-B3C9-C84A6B994D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6132024"/>
        <c:axId val="536135960"/>
      </c:barChart>
      <c:catAx>
        <c:axId val="53613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135960"/>
        <c:crosses val="autoZero"/>
        <c:auto val="1"/>
        <c:lblAlgn val="ctr"/>
        <c:lblOffset val="100"/>
        <c:noMultiLvlLbl val="0"/>
      </c:catAx>
      <c:valAx>
        <c:axId val="536135960"/>
        <c:scaling>
          <c:orientation val="minMax"/>
          <c:min val="3"/>
        </c:scaling>
        <c:delete val="0"/>
        <c:axPos val="l"/>
        <c:majorGridlines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13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2000" b="1"/>
              <a:t>TEST D'INGRESSO </a:t>
            </a:r>
            <a:r>
              <a:rPr lang="it-IT" sz="2000" b="1">
                <a:solidFill>
                  <a:srgbClr val="FF0000"/>
                </a:solidFill>
              </a:rPr>
              <a:t>CLASSI</a:t>
            </a:r>
            <a:r>
              <a:rPr lang="it-IT" sz="2000" b="1"/>
              <a:t> </a:t>
            </a:r>
            <a:r>
              <a:rPr lang="it-IT" sz="2000" b="1">
                <a:solidFill>
                  <a:srgbClr val="FF0000"/>
                </a:solidFill>
              </a:rPr>
              <a:t>QUINTE </a:t>
            </a:r>
            <a:r>
              <a:rPr lang="it-IT" sz="2000" b="1">
                <a:solidFill>
                  <a:sysClr val="windowText" lastClr="000000"/>
                </a:solidFill>
              </a:rPr>
              <a:t>PRIMARIA</a:t>
            </a:r>
            <a:r>
              <a:rPr lang="it-IT" sz="2000" b="1">
                <a:solidFill>
                  <a:srgbClr val="FF0000"/>
                </a:solidFill>
              </a:rPr>
              <a:t> </a:t>
            </a:r>
            <a:r>
              <a:rPr lang="it-IT" sz="2000" b="1"/>
              <a:t>A.S.2021-22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GRAFICI MEDIA PONDERALE PRIMAR'!$A$80</c:f>
              <c:strCache>
                <c:ptCount val="1"/>
                <c:pt idx="0">
                  <c:v>5A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PRIMAR'!$B$79:$G$79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PRIMAR'!$B$80:$G$80</c:f>
              <c:numCache>
                <c:formatCode>0.0</c:formatCode>
                <c:ptCount val="6"/>
                <c:pt idx="0">
                  <c:v>7.96</c:v>
                </c:pt>
                <c:pt idx="1">
                  <c:v>7.92</c:v>
                </c:pt>
                <c:pt idx="2">
                  <c:v>8.32</c:v>
                </c:pt>
                <c:pt idx="3">
                  <c:v>7.64</c:v>
                </c:pt>
                <c:pt idx="4">
                  <c:v>7.8888888888888893</c:v>
                </c:pt>
                <c:pt idx="5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A09-8FCC-F9B3BCEEC8D6}"/>
            </c:ext>
          </c:extLst>
        </c:ser>
        <c:ser>
          <c:idx val="1"/>
          <c:order val="1"/>
          <c:tx>
            <c:strRef>
              <c:f>' GRAFICI MEDIA PONDERALE PRIMAR'!$A$81</c:f>
              <c:strCache>
                <c:ptCount val="1"/>
                <c:pt idx="0">
                  <c:v>5B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PRIMAR'!$B$79:$G$79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PRIMAR'!$B$81:$G$81</c:f>
              <c:numCache>
                <c:formatCode>0.0</c:formatCode>
                <c:ptCount val="6"/>
                <c:pt idx="0">
                  <c:v>9.4285714285714288</c:v>
                </c:pt>
                <c:pt idx="1">
                  <c:v>8.1</c:v>
                </c:pt>
                <c:pt idx="2">
                  <c:v>9.0476190476190474</c:v>
                </c:pt>
                <c:pt idx="3">
                  <c:v>7.9230769230769234</c:v>
                </c:pt>
                <c:pt idx="4">
                  <c:v>7.5238095238095237</c:v>
                </c:pt>
                <c:pt idx="5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B-4A09-8FCC-F9B3BCEEC8D6}"/>
            </c:ext>
          </c:extLst>
        </c:ser>
        <c:ser>
          <c:idx val="2"/>
          <c:order val="2"/>
          <c:tx>
            <c:strRef>
              <c:f>' GRAFICI MEDIA PONDERALE PRIMAR'!$A$82</c:f>
              <c:strCache>
                <c:ptCount val="1"/>
                <c:pt idx="0">
                  <c:v>5C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PRIMAR'!$B$79:$G$79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PRIMAR'!$B$82:$G$82</c:f>
              <c:numCache>
                <c:formatCode>0.0</c:formatCode>
                <c:ptCount val="6"/>
                <c:pt idx="0">
                  <c:v>9.16</c:v>
                </c:pt>
                <c:pt idx="1">
                  <c:v>8.695652173913043</c:v>
                </c:pt>
                <c:pt idx="2">
                  <c:v>8.2083333333333339</c:v>
                </c:pt>
                <c:pt idx="3">
                  <c:v>8.1</c:v>
                </c:pt>
                <c:pt idx="4">
                  <c:v>9.5</c:v>
                </c:pt>
                <c:pt idx="5">
                  <c:v>9.1304347826086953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B-4A09-8FCC-F9B3BCEEC8D6}"/>
            </c:ext>
          </c:extLst>
        </c:ser>
        <c:ser>
          <c:idx val="3"/>
          <c:order val="3"/>
          <c:tx>
            <c:strRef>
              <c:f>' GRAFICI MEDIA PONDERALE PRIMAR'!$A$83</c:f>
              <c:strCache>
                <c:ptCount val="1"/>
                <c:pt idx="0">
                  <c:v>5D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GRAFICI MEDIA PONDERALE PRIMAR'!$B$79:$G$79</c:f>
              <c:strCache>
                <c:ptCount val="6"/>
                <c:pt idx="0">
                  <c:v>ITA</c:v>
                </c:pt>
                <c:pt idx="1">
                  <c:v>MAT</c:v>
                </c:pt>
                <c:pt idx="2">
                  <c:v>INGL</c:v>
                </c:pt>
                <c:pt idx="3">
                  <c:v>STO</c:v>
                </c:pt>
                <c:pt idx="4">
                  <c:v>GEO</c:v>
                </c:pt>
                <c:pt idx="5">
                  <c:v>SCI</c:v>
                </c:pt>
              </c:strCache>
            </c:strRef>
          </c:cat>
          <c:val>
            <c:numRef>
              <c:f>' GRAFICI MEDIA PONDERALE PRIMAR'!$B$83:$G$83</c:f>
              <c:numCache>
                <c:formatCode>0.0</c:formatCode>
                <c:ptCount val="6"/>
                <c:pt idx="0">
                  <c:v>8.0833333333333339</c:v>
                </c:pt>
                <c:pt idx="1">
                  <c:v>7.333333333333333</c:v>
                </c:pt>
                <c:pt idx="2">
                  <c:v>8.235294117647058</c:v>
                </c:pt>
                <c:pt idx="3">
                  <c:v>6.5333333333333332</c:v>
                </c:pt>
                <c:pt idx="4">
                  <c:v>7.25</c:v>
                </c:pt>
                <c:pt idx="5">
                  <c:v>8.1666666666666661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B-4A09-8FCC-F9B3BCEEC8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5858920"/>
        <c:axId val="545865808"/>
      </c:barChart>
      <c:catAx>
        <c:axId val="54585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865808"/>
        <c:crosses val="autoZero"/>
        <c:auto val="1"/>
        <c:lblAlgn val="ctr"/>
        <c:lblOffset val="100"/>
        <c:noMultiLvlLbl val="0"/>
      </c:catAx>
      <c:valAx>
        <c:axId val="545865808"/>
        <c:scaling>
          <c:orientation val="minMax"/>
          <c:min val="3"/>
        </c:scaling>
        <c:delete val="0"/>
        <c:axPos val="l"/>
        <c:majorGridlines>
          <c:spPr>
            <a:ln w="222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85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 baseline="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TEST</a:t>
            </a:r>
            <a:r>
              <a:rPr lang="it-IT" sz="1600" b="1" baseline="0"/>
              <a:t> D'INGRESSO </a:t>
            </a:r>
            <a:r>
              <a:rPr lang="it-IT" sz="1600" b="1" baseline="0">
                <a:solidFill>
                  <a:srgbClr val="FF0000"/>
                </a:solidFill>
              </a:rPr>
              <a:t>CLASSI SECONDE </a:t>
            </a:r>
            <a:r>
              <a:rPr lang="it-IT" sz="1600" b="1" baseline="0"/>
              <a:t>SECONDARIA A.S.2021-22</a:t>
            </a:r>
            <a:endParaRPr lang="it-IT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1157471543855197E-2"/>
          <c:y val="0.11426668928268376"/>
          <c:w val="0.91401036663001833"/>
          <c:h val="0.666446870906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MEDIA PONDERALE SECOND'!$A$37</c:f>
              <c:strCache>
                <c:ptCount val="1"/>
                <c:pt idx="0">
                  <c:v>2A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832161826126421E-2"/>
                  <c:y val="-2.527715862622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72-4A2A-B67F-FC7729274D7A}"/>
                </c:ext>
              </c:extLst>
            </c:dLbl>
            <c:dLbl>
              <c:idx val="1"/>
              <c:layout>
                <c:manualLayout>
                  <c:x val="-1.6315378008739063E-2"/>
                  <c:y val="-1.6851439084148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72-4A2A-B67F-FC7729274D7A}"/>
                </c:ext>
              </c:extLst>
            </c:dLbl>
            <c:dLbl>
              <c:idx val="4"/>
              <c:layout>
                <c:manualLayout>
                  <c:x val="-1.6315378008739063E-2"/>
                  <c:y val="-1.6851439084148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72-4A2A-B67F-FC7729274D7A}"/>
                </c:ext>
              </c:extLst>
            </c:dLbl>
            <c:dLbl>
              <c:idx val="5"/>
              <c:layout>
                <c:manualLayout>
                  <c:x val="-1.6315378008739171E-2"/>
                  <c:y val="-8.4257195420743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72-4A2A-B67F-FC772927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SECOND'!$B$36:$G$36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SECOND'!$B$37:$G$37</c:f>
              <c:numCache>
                <c:formatCode>0.0</c:formatCode>
                <c:ptCount val="6"/>
                <c:pt idx="0">
                  <c:v>7.6842105263157894</c:v>
                </c:pt>
                <c:pt idx="1">
                  <c:v>6.333333333333333</c:v>
                </c:pt>
                <c:pt idx="2">
                  <c:v>6</c:v>
                </c:pt>
                <c:pt idx="3">
                  <c:v>6.7894736842105265</c:v>
                </c:pt>
                <c:pt idx="4">
                  <c:v>7.2105263157894735</c:v>
                </c:pt>
                <c:pt idx="5">
                  <c:v>5.4761904761904763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2-4A2A-B67F-FC7729274D7A}"/>
            </c:ext>
          </c:extLst>
        </c:ser>
        <c:ser>
          <c:idx val="1"/>
          <c:order val="1"/>
          <c:tx>
            <c:strRef>
              <c:f>'GRAFICI MEDIA PONDERALE SECOND'!$A$38</c:f>
              <c:strCache>
                <c:ptCount val="1"/>
                <c:pt idx="0">
                  <c:v>2B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832161826126558E-3"/>
                  <c:y val="-2.2468585445531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72-4A2A-B67F-FC7729274D7A}"/>
                </c:ext>
              </c:extLst>
            </c:dLbl>
            <c:dLbl>
              <c:idx val="2"/>
              <c:layout>
                <c:manualLayout>
                  <c:x val="5.9328647304505138E-3"/>
                  <c:y val="-5.05543172524458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72-4A2A-B67F-FC7729274D7A}"/>
                </c:ext>
              </c:extLst>
            </c:dLbl>
            <c:dLbl>
              <c:idx val="4"/>
              <c:layout>
                <c:manualLayout>
                  <c:x val="0"/>
                  <c:y val="-3.0894304987605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72-4A2A-B67F-FC7729274D7A}"/>
                </c:ext>
              </c:extLst>
            </c:dLbl>
            <c:dLbl>
              <c:idx val="5"/>
              <c:layout>
                <c:manualLayout>
                  <c:x val="-1.3348945643513887E-2"/>
                  <c:y val="-4.21285977103715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72-4A2A-B67F-FC772927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SECOND'!$B$36:$G$36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SECOND'!$B$38:$G$38</c:f>
              <c:numCache>
                <c:formatCode>0.0</c:formatCode>
                <c:ptCount val="6"/>
                <c:pt idx="0">
                  <c:v>7.3</c:v>
                </c:pt>
                <c:pt idx="1">
                  <c:v>5.95</c:v>
                </c:pt>
                <c:pt idx="2">
                  <c:v>5.95</c:v>
                </c:pt>
                <c:pt idx="3">
                  <c:v>6.55</c:v>
                </c:pt>
                <c:pt idx="4">
                  <c:v>6.7</c:v>
                </c:pt>
                <c:pt idx="5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2-4A2A-B67F-FC7729274D7A}"/>
            </c:ext>
          </c:extLst>
        </c:ser>
        <c:ser>
          <c:idx val="2"/>
          <c:order val="2"/>
          <c:tx>
            <c:strRef>
              <c:f>'GRAFICI MEDIA PONDERALE SECOND'!$A$39</c:f>
              <c:strCache>
                <c:ptCount val="1"/>
                <c:pt idx="0">
                  <c:v>2C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SECOND'!$B$36:$G$36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SECOND'!$B$39:$G$39</c:f>
              <c:numCache>
                <c:formatCode>0.0</c:formatCode>
                <c:ptCount val="6"/>
                <c:pt idx="0">
                  <c:v>7.0454545454545459</c:v>
                </c:pt>
                <c:pt idx="1">
                  <c:v>5.5909090909090908</c:v>
                </c:pt>
                <c:pt idx="2">
                  <c:v>5.2727272727272725</c:v>
                </c:pt>
                <c:pt idx="3">
                  <c:v>4.8636363636363633</c:v>
                </c:pt>
                <c:pt idx="4">
                  <c:v>6.55</c:v>
                </c:pt>
                <c:pt idx="5">
                  <c:v>5.4761904761904763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2-4A2A-B67F-FC7729274D7A}"/>
            </c:ext>
          </c:extLst>
        </c:ser>
        <c:ser>
          <c:idx val="3"/>
          <c:order val="3"/>
          <c:tx>
            <c:strRef>
              <c:f>'GRAFICI MEDIA PONDERALE SECOND'!$A$40</c:f>
              <c:strCache>
                <c:ptCount val="1"/>
                <c:pt idx="0">
                  <c:v>2D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83216182612615E-3"/>
                  <c:y val="-7.5831475878668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72-4A2A-B67F-FC7729274D7A}"/>
                </c:ext>
              </c:extLst>
            </c:dLbl>
            <c:dLbl>
              <c:idx val="1"/>
              <c:layout>
                <c:manualLayout>
                  <c:x val="-4.4496485478379803E-3"/>
                  <c:y val="-5.05543172524458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72-4A2A-B67F-FC772927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SECOND'!$B$36:$G$36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SECOND'!$B$40:$G$40</c:f>
              <c:numCache>
                <c:formatCode>0.0</c:formatCode>
                <c:ptCount val="6"/>
                <c:pt idx="0">
                  <c:v>7.0434782608695654</c:v>
                </c:pt>
                <c:pt idx="1">
                  <c:v>5.875</c:v>
                </c:pt>
                <c:pt idx="2">
                  <c:v>4.75</c:v>
                </c:pt>
                <c:pt idx="3">
                  <c:v>5.291666666666667</c:v>
                </c:pt>
                <c:pt idx="4">
                  <c:v>7.5217391304347823</c:v>
                </c:pt>
                <c:pt idx="5">
                  <c:v>5.1739130434782608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2-4A2A-B67F-FC7729274D7A}"/>
            </c:ext>
          </c:extLst>
        </c:ser>
        <c:ser>
          <c:idx val="4"/>
          <c:order val="4"/>
          <c:tx>
            <c:strRef>
              <c:f>'GRAFICI MEDIA PONDERALE SECOND'!$A$41</c:f>
              <c:strCache>
                <c:ptCount val="1"/>
                <c:pt idx="0">
                  <c:v>2E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5597188382703385E-2"/>
                  <c:y val="-1.96600122648400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013718231436385E-2"/>
                      <c:h val="5.14249749384601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C72-4A2A-B67F-FC7729274D7A}"/>
                </c:ext>
              </c:extLst>
            </c:dLbl>
            <c:dLbl>
              <c:idx val="1"/>
              <c:layout>
                <c:manualLayout>
                  <c:x val="1.1865729460901137E-2"/>
                  <c:y val="-2.80857318069143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72-4A2A-B67F-FC7729274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SECOND'!$B$36:$G$36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SECOND'!$B$41:$G$41</c:f>
              <c:numCache>
                <c:formatCode>0.0</c:formatCode>
                <c:ptCount val="6"/>
                <c:pt idx="0">
                  <c:v>7.6315789473684212</c:v>
                </c:pt>
                <c:pt idx="1">
                  <c:v>6.5263157894736841</c:v>
                </c:pt>
                <c:pt idx="2">
                  <c:v>5.7894736842105265</c:v>
                </c:pt>
                <c:pt idx="3">
                  <c:v>6</c:v>
                </c:pt>
                <c:pt idx="4">
                  <c:v>7</c:v>
                </c:pt>
                <c:pt idx="5">
                  <c:v>6.2631578947368425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2-4A2A-B67F-FC772927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1"/>
        <c:overlap val="-35"/>
        <c:axId val="529875064"/>
        <c:axId val="529875392"/>
      </c:barChart>
      <c:catAx>
        <c:axId val="52987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875392"/>
        <c:crosses val="autoZero"/>
        <c:auto val="1"/>
        <c:lblAlgn val="ctr"/>
        <c:lblOffset val="100"/>
        <c:noMultiLvlLbl val="0"/>
      </c:catAx>
      <c:valAx>
        <c:axId val="529875392"/>
        <c:scaling>
          <c:orientation val="minMax"/>
          <c:max val="10"/>
          <c:min val="3"/>
        </c:scaling>
        <c:delete val="0"/>
        <c:axPos val="l"/>
        <c:majorGridlines>
          <c:spPr>
            <a:ln w="12700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875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TEST</a:t>
            </a:r>
            <a:r>
              <a:rPr lang="it-IT" sz="1600" b="1" baseline="0"/>
              <a:t> D'INGRESSO </a:t>
            </a:r>
            <a:r>
              <a:rPr lang="it-IT" sz="1600" b="1" baseline="0">
                <a:solidFill>
                  <a:srgbClr val="FF0000"/>
                </a:solidFill>
              </a:rPr>
              <a:t>CLASSI TERZE </a:t>
            </a:r>
            <a:r>
              <a:rPr lang="it-IT" sz="1600" b="1" baseline="0"/>
              <a:t>SECONDARIA A.S.2021-22</a:t>
            </a:r>
            <a:endParaRPr lang="it-IT" sz="1600" b="1"/>
          </a:p>
        </c:rich>
      </c:tx>
      <c:layout>
        <c:manualLayout>
          <c:xMode val="edge"/>
          <c:yMode val="edge"/>
          <c:x val="0.209289784623918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5077702496490267E-2"/>
          <c:y val="0.11054275055946892"/>
          <c:w val="0.93586673002827114"/>
          <c:h val="0.635905185037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MEDIA PONDERALE SECOND'!$A$62</c:f>
              <c:strCache>
                <c:ptCount val="1"/>
                <c:pt idx="0">
                  <c:v>3A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806201550387597E-2"/>
                  <c:y val="-2.98039230411078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2C-40A7-8F94-BB33E1BE0911}"/>
                </c:ext>
              </c:extLst>
            </c:dLbl>
            <c:dLbl>
              <c:idx val="3"/>
              <c:layout>
                <c:manualLayout>
                  <c:x val="-1.7054263565891473E-2"/>
                  <c:y val="-2.68235307369970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2C-40A7-8F94-BB33E1BE0911}"/>
                </c:ext>
              </c:extLst>
            </c:dLbl>
            <c:dLbl>
              <c:idx val="4"/>
              <c:layout>
                <c:manualLayout>
                  <c:x val="-1.7054263565891587E-2"/>
                  <c:y val="-1.49019615205539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2C-40A7-8F94-BB33E1BE0911}"/>
                </c:ext>
              </c:extLst>
            </c:dLbl>
            <c:dLbl>
              <c:idx val="5"/>
              <c:layout>
                <c:manualLayout>
                  <c:x val="-1.3953488372093138E-2"/>
                  <c:y val="-2.3843138432886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2C-40A7-8F94-BB33E1BE0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SECOND'!$B$61:$G$61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SECOND'!$B$62:$G$62</c:f>
              <c:numCache>
                <c:formatCode>0.0</c:formatCode>
                <c:ptCount val="6"/>
                <c:pt idx="0">
                  <c:v>7.0869565217391308</c:v>
                </c:pt>
                <c:pt idx="1">
                  <c:v>7.75</c:v>
                </c:pt>
                <c:pt idx="2">
                  <c:v>5.0869565217391308</c:v>
                </c:pt>
                <c:pt idx="3">
                  <c:v>6.7826086956521738</c:v>
                </c:pt>
                <c:pt idx="4">
                  <c:v>6.4347826086956523</c:v>
                </c:pt>
                <c:pt idx="5">
                  <c:v>6.8260869565217392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C-40A7-8F94-BB33E1BE0911}"/>
            </c:ext>
          </c:extLst>
        </c:ser>
        <c:ser>
          <c:idx val="1"/>
          <c:order val="1"/>
          <c:tx>
            <c:strRef>
              <c:f>'GRAFICI MEDIA PONDERALE SECOND'!$A$63</c:f>
              <c:strCache>
                <c:ptCount val="1"/>
                <c:pt idx="0">
                  <c:v>3B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SECOND'!$B$61:$G$61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SECOND'!$B$63:$G$63</c:f>
              <c:numCache>
                <c:formatCode>0.0</c:formatCode>
                <c:ptCount val="6"/>
                <c:pt idx="0">
                  <c:v>7.3076923076923075</c:v>
                </c:pt>
                <c:pt idx="1">
                  <c:v>7.416666666666667</c:v>
                </c:pt>
                <c:pt idx="2">
                  <c:v>5.9230769230769234</c:v>
                </c:pt>
                <c:pt idx="3">
                  <c:v>6.541666666666667</c:v>
                </c:pt>
                <c:pt idx="4">
                  <c:v>6.4347826086956523</c:v>
                </c:pt>
                <c:pt idx="5">
                  <c:v>6.4615384615384617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C-40A7-8F94-BB33E1BE0911}"/>
            </c:ext>
          </c:extLst>
        </c:ser>
        <c:ser>
          <c:idx val="2"/>
          <c:order val="2"/>
          <c:tx>
            <c:strRef>
              <c:f>'GRAFICI MEDIA PONDERALE SECOND'!$A$64</c:f>
              <c:strCache>
                <c:ptCount val="1"/>
                <c:pt idx="0">
                  <c:v>3C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6511627906976744E-3"/>
                  <c:y val="-7.74901999068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2C-40A7-8F94-BB33E1BE0911}"/>
                </c:ext>
              </c:extLst>
            </c:dLbl>
            <c:dLbl>
              <c:idx val="5"/>
              <c:layout>
                <c:manualLayout>
                  <c:x val="1.0852713178294688E-2"/>
                  <c:y val="-1.78823538246646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2C-40A7-8F94-BB33E1BE0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SECOND'!$B$61:$G$61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SECOND'!$B$64:$G$64</c:f>
              <c:numCache>
                <c:formatCode>0.0</c:formatCode>
                <c:ptCount val="6"/>
                <c:pt idx="0">
                  <c:v>7.1111111111111107</c:v>
                </c:pt>
                <c:pt idx="1">
                  <c:v>6.7777777777777777</c:v>
                </c:pt>
                <c:pt idx="2">
                  <c:v>5.5925925925925926</c:v>
                </c:pt>
                <c:pt idx="3">
                  <c:v>5.0714285714285712</c:v>
                </c:pt>
                <c:pt idx="4">
                  <c:v>5.291666666666667</c:v>
                </c:pt>
                <c:pt idx="5">
                  <c:v>6.2592592592592595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C-40A7-8F94-BB33E1BE0911}"/>
            </c:ext>
          </c:extLst>
        </c:ser>
        <c:ser>
          <c:idx val="3"/>
          <c:order val="3"/>
          <c:tx>
            <c:strRef>
              <c:f>'GRAFICI MEDIA PONDERALE SECOND'!$A$65</c:f>
              <c:strCache>
                <c:ptCount val="1"/>
                <c:pt idx="0">
                  <c:v>3D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SECOND'!$B$61:$G$61</c:f>
              <c:strCache>
                <c:ptCount val="6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SPAG</c:v>
                </c:pt>
                <c:pt idx="5">
                  <c:v>TECN</c:v>
                </c:pt>
              </c:strCache>
            </c:strRef>
          </c:cat>
          <c:val>
            <c:numRef>
              <c:f>'GRAFICI MEDIA PONDERALE SECOND'!$B$65:$G$65</c:f>
              <c:numCache>
                <c:formatCode>0.0</c:formatCode>
                <c:ptCount val="6"/>
                <c:pt idx="0">
                  <c:v>7.0357142857142856</c:v>
                </c:pt>
                <c:pt idx="1">
                  <c:v>7.6785714285714288</c:v>
                </c:pt>
                <c:pt idx="2">
                  <c:v>4.8214285714285712</c:v>
                </c:pt>
                <c:pt idx="3">
                  <c:v>5.3928571428571432</c:v>
                </c:pt>
                <c:pt idx="4">
                  <c:v>6.5384615384615383</c:v>
                </c:pt>
                <c:pt idx="5">
                  <c:v>5.6071428571428568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C-40A7-8F94-BB33E1BE09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41"/>
        <c:overlap val="-34"/>
        <c:axId val="529486568"/>
        <c:axId val="533994152"/>
      </c:barChart>
      <c:catAx>
        <c:axId val="52948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3994152"/>
        <c:crosses val="autoZero"/>
        <c:auto val="1"/>
        <c:lblAlgn val="ctr"/>
        <c:lblOffset val="100"/>
        <c:noMultiLvlLbl val="0"/>
      </c:catAx>
      <c:valAx>
        <c:axId val="533994152"/>
        <c:scaling>
          <c:orientation val="minMax"/>
          <c:max val="10"/>
          <c:min val="3"/>
        </c:scaling>
        <c:delete val="0"/>
        <c:axPos val="l"/>
        <c:majorGridlines>
          <c:spPr>
            <a:ln w="12700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486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TEST</a:t>
            </a:r>
            <a:r>
              <a:rPr lang="it-IT" sz="1600" b="1" baseline="0"/>
              <a:t> D'INGRESSO </a:t>
            </a:r>
            <a:r>
              <a:rPr lang="it-IT" sz="1600" b="1" baseline="0">
                <a:solidFill>
                  <a:srgbClr val="FF0000"/>
                </a:solidFill>
              </a:rPr>
              <a:t>CLASSI PRIME </a:t>
            </a:r>
            <a:r>
              <a:rPr lang="it-IT" sz="1600" b="1" baseline="0"/>
              <a:t>SECONDARIA A.S.2021-22</a:t>
            </a:r>
            <a:endParaRPr lang="it-IT" sz="1600" b="1"/>
          </a:p>
        </c:rich>
      </c:tx>
      <c:layout>
        <c:manualLayout>
          <c:xMode val="edge"/>
          <c:yMode val="edge"/>
          <c:x val="0.22667809344875042"/>
          <c:y val="1.9240514767095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5509917619077813E-2"/>
          <c:y val="0.13688010255547872"/>
          <c:w val="0.90680818764122895"/>
          <c:h val="0.61794170427025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MEDIA PONDERALE SECOND'!$A$6</c:f>
              <c:strCache>
                <c:ptCount val="1"/>
                <c:pt idx="0">
                  <c:v>1A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768189473969339E-2"/>
                  <c:y val="-2.5654019689460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3D-430C-A6F4-E0435A5E1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SECOND'!$B$5:$F$5</c:f>
              <c:strCache>
                <c:ptCount val="5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TECN</c:v>
                </c:pt>
              </c:strCache>
            </c:strRef>
          </c:cat>
          <c:val>
            <c:numRef>
              <c:f>'GRAFICI MEDIA PONDERALE SECOND'!$B$6:$F$6</c:f>
              <c:numCache>
                <c:formatCode>0.0</c:formatCode>
                <c:ptCount val="5"/>
                <c:pt idx="0">
                  <c:v>7.1818181818181817</c:v>
                </c:pt>
                <c:pt idx="1">
                  <c:v>6.7391304347826084</c:v>
                </c:pt>
                <c:pt idx="2">
                  <c:v>5.9565217391304346</c:v>
                </c:pt>
                <c:pt idx="3">
                  <c:v>6.4347826086956523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D-430C-A6F4-E0435A5E15D7}"/>
            </c:ext>
          </c:extLst>
        </c:ser>
        <c:ser>
          <c:idx val="1"/>
          <c:order val="1"/>
          <c:tx>
            <c:strRef>
              <c:f>'GRAFICI MEDIA PONDERALE SECOND'!$A$7</c:f>
              <c:strCache>
                <c:ptCount val="1"/>
                <c:pt idx="0">
                  <c:v>1B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214889952671504E-3"/>
                  <c:y val="-0.102616078757840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3D-430C-A6F4-E0435A5E15D7}"/>
                </c:ext>
              </c:extLst>
            </c:dLbl>
            <c:dLbl>
              <c:idx val="1"/>
              <c:layout>
                <c:manualLayout>
                  <c:x val="1.1252114834350204E-2"/>
                  <c:y val="-7.0548554146015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3D-430C-A6F4-E0435A5E15D7}"/>
                </c:ext>
              </c:extLst>
            </c:dLbl>
            <c:dLbl>
              <c:idx val="2"/>
              <c:layout>
                <c:manualLayout>
                  <c:x val="1.607444976335752E-3"/>
                  <c:y val="-6.0928296762467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3D-430C-A6F4-E0435A5E1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SECOND'!$B$5:$F$5</c:f>
              <c:strCache>
                <c:ptCount val="5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TECN</c:v>
                </c:pt>
              </c:strCache>
            </c:strRef>
          </c:cat>
          <c:val>
            <c:numRef>
              <c:f>'GRAFICI MEDIA PONDERALE SECOND'!$B$7:$F$7</c:f>
              <c:numCache>
                <c:formatCode>0.0</c:formatCode>
                <c:ptCount val="5"/>
                <c:pt idx="0">
                  <c:v>6.666666666666667</c:v>
                </c:pt>
                <c:pt idx="1">
                  <c:v>6.6086956521739131</c:v>
                </c:pt>
                <c:pt idx="2">
                  <c:v>5.916666666666667</c:v>
                </c:pt>
                <c:pt idx="3">
                  <c:v>8.375</c:v>
                </c:pt>
                <c:pt idx="4">
                  <c:v>8.4499999999999993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D-430C-A6F4-E0435A5E15D7}"/>
            </c:ext>
          </c:extLst>
        </c:ser>
        <c:ser>
          <c:idx val="2"/>
          <c:order val="2"/>
          <c:tx>
            <c:strRef>
              <c:f>'GRAFICI MEDIA PONDERALE SECOND'!$A$8</c:f>
              <c:strCache>
                <c:ptCount val="1"/>
                <c:pt idx="0">
                  <c:v>1C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SECOND'!$B$5:$F$5</c:f>
              <c:strCache>
                <c:ptCount val="5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TECN</c:v>
                </c:pt>
              </c:strCache>
            </c:strRef>
          </c:cat>
          <c:val>
            <c:numRef>
              <c:f>'GRAFICI MEDIA PONDERALE SECOND'!$B$8:$F$8</c:f>
              <c:numCache>
                <c:formatCode>0.0</c:formatCode>
                <c:ptCount val="5"/>
                <c:pt idx="0">
                  <c:v>6.7391304347826084</c:v>
                </c:pt>
                <c:pt idx="1">
                  <c:v>6.333333333333333</c:v>
                </c:pt>
                <c:pt idx="2">
                  <c:v>5.5217391304347823</c:v>
                </c:pt>
                <c:pt idx="3">
                  <c:v>6</c:v>
                </c:pt>
                <c:pt idx="4">
                  <c:v>7.416666666666667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D-430C-A6F4-E0435A5E15D7}"/>
            </c:ext>
          </c:extLst>
        </c:ser>
        <c:ser>
          <c:idx val="3"/>
          <c:order val="3"/>
          <c:tx>
            <c:strRef>
              <c:f>'GRAFICI MEDIA PONDERALE SECOND'!$A$9</c:f>
              <c:strCache>
                <c:ptCount val="1"/>
                <c:pt idx="0">
                  <c:v>1D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372248816787603E-3"/>
                  <c:y val="-6.41350492236502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3D-430C-A6F4-E0435A5E1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SECOND'!$B$5:$F$5</c:f>
              <c:strCache>
                <c:ptCount val="5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TECN</c:v>
                </c:pt>
              </c:strCache>
            </c:strRef>
          </c:cat>
          <c:val>
            <c:numRef>
              <c:f>'GRAFICI MEDIA PONDERALE SECOND'!$B$9:$F$9</c:f>
              <c:numCache>
                <c:formatCode>0.0</c:formatCode>
                <c:ptCount val="5"/>
                <c:pt idx="0">
                  <c:v>6.7727272727272725</c:v>
                </c:pt>
                <c:pt idx="1">
                  <c:v>6.9565217391304346</c:v>
                </c:pt>
                <c:pt idx="2">
                  <c:v>6</c:v>
                </c:pt>
                <c:pt idx="3">
                  <c:v>7.1363636363636367</c:v>
                </c:pt>
                <c:pt idx="4">
                  <c:v>7.8636363636363633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D-430C-A6F4-E0435A5E15D7}"/>
            </c:ext>
          </c:extLst>
        </c:ser>
        <c:ser>
          <c:idx val="4"/>
          <c:order val="4"/>
          <c:tx>
            <c:strRef>
              <c:f>'GRAFICI MEDIA PONDERALE SECOND'!$A$10</c:f>
              <c:strCache>
                <c:ptCount val="1"/>
                <c:pt idx="0">
                  <c:v>1E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'GRAFICI MEDIA PONDERALE SECOND'!$B$5:$F$5</c:f>
              <c:strCache>
                <c:ptCount val="5"/>
                <c:pt idx="0">
                  <c:v>ITA</c:v>
                </c:pt>
                <c:pt idx="1">
                  <c:v>STO/GEO</c:v>
                </c:pt>
                <c:pt idx="2">
                  <c:v>MAT/SC</c:v>
                </c:pt>
                <c:pt idx="3">
                  <c:v>INGL</c:v>
                </c:pt>
                <c:pt idx="4">
                  <c:v>TECN</c:v>
                </c:pt>
              </c:strCache>
            </c:strRef>
          </c:cat>
          <c:val>
            <c:numRef>
              <c:f>'GRAFICI MEDIA PONDERALE SECOND'!$B$10:$F$10</c:f>
              <c:numCache>
                <c:formatCode>0.0</c:formatCode>
                <c:ptCount val="5"/>
                <c:pt idx="0">
                  <c:v>6.5</c:v>
                </c:pt>
                <c:pt idx="1">
                  <c:v>6.1111111111111107</c:v>
                </c:pt>
                <c:pt idx="2">
                  <c:v>4.9444444444444446</c:v>
                </c:pt>
                <c:pt idx="3">
                  <c:v>5.8888888888888893</c:v>
                </c:pt>
                <c:pt idx="4">
                  <c:v>8.6666666666666661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D-430C-A6F4-E0435A5E15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2489968"/>
        <c:axId val="562487672"/>
      </c:barChart>
      <c:catAx>
        <c:axId val="56248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2487672"/>
        <c:crosses val="autoZero"/>
        <c:auto val="1"/>
        <c:lblAlgn val="ctr"/>
        <c:lblOffset val="100"/>
        <c:noMultiLvlLbl val="0"/>
      </c:catAx>
      <c:valAx>
        <c:axId val="562487672"/>
        <c:scaling>
          <c:orientation val="minMax"/>
          <c:max val="10"/>
          <c:min val="3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24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12700" cap="flat" cmpd="sng" algn="ctr">
      <a:solidFill>
        <a:schemeClr val="tx2">
          <a:lumMod val="60000"/>
          <a:lumOff val="40000"/>
          <a:alpha val="9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211</xdr:col>
      <xdr:colOff>238125</xdr:colOff>
      <xdr:row>0</xdr:row>
      <xdr:rowOff>762000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9C4035D-B83A-47D1-B0FD-DF5410D4DCCB}"/>
            </a:ext>
          </a:extLst>
        </xdr:cNvPr>
        <xdr:cNvSpPr txBox="1"/>
      </xdr:nvSpPr>
      <xdr:spPr>
        <a:xfrm>
          <a:off x="101231700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256927</xdr:colOff>
      <xdr:row>0</xdr:row>
      <xdr:rowOff>86591</xdr:rowOff>
    </xdr:from>
    <xdr:to>
      <xdr:col>25</xdr:col>
      <xdr:colOff>420585</xdr:colOff>
      <xdr:row>25</xdr:row>
      <xdr:rowOff>24740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F5C259-12AC-4823-91B2-8D053B59B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371105</xdr:colOff>
      <xdr:row>26</xdr:row>
      <xdr:rowOff>32409</xdr:rowOff>
    </xdr:from>
    <xdr:to>
      <xdr:col>25</xdr:col>
      <xdr:colOff>420585</xdr:colOff>
      <xdr:row>49</xdr:row>
      <xdr:rowOff>61852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7C84D6B-9AD7-4E60-AD68-7B304F4D2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494805</xdr:colOff>
      <xdr:row>50</xdr:row>
      <xdr:rowOff>98962</xdr:rowOff>
    </xdr:from>
    <xdr:to>
      <xdr:col>25</xdr:col>
      <xdr:colOff>556655</xdr:colOff>
      <xdr:row>70</xdr:row>
      <xdr:rowOff>86591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C1CD74E-D05A-44A7-96C6-6A284533B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507174</xdr:colOff>
      <xdr:row>72</xdr:row>
      <xdr:rowOff>61850</xdr:rowOff>
    </xdr:from>
    <xdr:to>
      <xdr:col>25</xdr:col>
      <xdr:colOff>531915</xdr:colOff>
      <xdr:row>90</xdr:row>
      <xdr:rowOff>136071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B973F43-EAA5-4F35-8C73-F98DEE9E0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260684</xdr:colOff>
      <xdr:row>25</xdr:row>
      <xdr:rowOff>10026</xdr:rowOff>
    </xdr:from>
    <xdr:to>
      <xdr:col>22</xdr:col>
      <xdr:colOff>260684</xdr:colOff>
      <xdr:row>47</xdr:row>
      <xdr:rowOff>60158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76F65-6452-4EC4-9AF2-8EB47ACE5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250658</xdr:colOff>
      <xdr:row>49</xdr:row>
      <xdr:rowOff>180474</xdr:rowOff>
    </xdr:from>
    <xdr:to>
      <xdr:col>21</xdr:col>
      <xdr:colOff>491290</xdr:colOff>
      <xdr:row>69</xdr:row>
      <xdr:rowOff>100264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6441887-EF47-4B7E-8CBC-5D9C9EC61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340894</xdr:colOff>
      <xdr:row>1</xdr:row>
      <xdr:rowOff>150395</xdr:rowOff>
    </xdr:from>
    <xdr:to>
      <xdr:col>20</xdr:col>
      <xdr:colOff>290763</xdr:colOff>
      <xdr:row>19</xdr:row>
      <xdr:rowOff>100262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986DD1E-454A-40D2-BB30-7AD2C2CBCB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90D0-C556-4EC3-8183-AFA10B0150A0}">
  <sheetPr codeName="Foglio4">
    <tabColor theme="4"/>
  </sheetPr>
  <dimension ref="A1:HM39"/>
  <sheetViews>
    <sheetView zoomScale="70" zoomScaleNormal="70" workbookViewId="0">
      <pane xSplit="1" topLeftCell="EF1" activePane="topRight" state="frozen"/>
      <selection activeCell="E12" sqref="E12"/>
      <selection pane="topRight" activeCell="EZ4" sqref="EZ4:FC4"/>
    </sheetView>
  </sheetViews>
  <sheetFormatPr defaultColWidth="9.140625" defaultRowHeight="15" x14ac:dyDescent="0.25"/>
  <cols>
    <col min="1" max="1" width="34.5703125" style="1" customWidth="1"/>
    <col min="2" max="2" width="5.7109375" style="1" customWidth="1"/>
    <col min="3" max="3" width="6.42578125" style="1" customWidth="1"/>
    <col min="4" max="5" width="6.140625" style="1" customWidth="1"/>
    <col min="6" max="6" width="8" style="1" customWidth="1"/>
    <col min="7" max="7" width="8.7109375" style="1" customWidth="1"/>
    <col min="8" max="8" width="7.7109375" style="1" customWidth="1"/>
    <col min="9" max="9" width="9.85546875" style="1" customWidth="1"/>
    <col min="10" max="10" width="5.42578125" style="1" customWidth="1"/>
    <col min="11" max="11" width="6.85546875" style="1" customWidth="1"/>
    <col min="12" max="13" width="5.7109375" style="1" customWidth="1"/>
    <col min="14" max="14" width="8.5703125" style="1" customWidth="1"/>
    <col min="15" max="16" width="8.85546875" style="1" customWidth="1"/>
    <col min="17" max="17" width="9.7109375" style="1" customWidth="1"/>
    <col min="18" max="18" width="7.28515625" style="1" customWidth="1"/>
    <col min="19" max="20" width="5.42578125" style="1" customWidth="1"/>
    <col min="21" max="21" width="7.7109375" style="1" customWidth="1"/>
    <col min="22" max="22" width="7.42578125" style="1" customWidth="1"/>
    <col min="23" max="24" width="7.85546875" style="1" customWidth="1"/>
    <col min="25" max="25" width="7.28515625" style="1" customWidth="1"/>
    <col min="26" max="26" width="5.42578125" style="1" customWidth="1"/>
    <col min="27" max="27" width="7.140625" style="1" customWidth="1"/>
    <col min="28" max="28" width="5.5703125" style="1" customWidth="1"/>
    <col min="29" max="29" width="7.28515625" style="1" customWidth="1"/>
    <col min="30" max="30" width="7.42578125" style="1" customWidth="1"/>
    <col min="31" max="31" width="8.7109375" style="1" customWidth="1"/>
    <col min="32" max="32" width="6.7109375" style="1" customWidth="1"/>
    <col min="33" max="33" width="5.5703125" style="1" customWidth="1"/>
    <col min="34" max="34" width="8" style="1" customWidth="1"/>
    <col min="35" max="35" width="6.28515625" style="1" customWidth="1"/>
    <col min="36" max="36" width="8.5703125" style="1" customWidth="1"/>
    <col min="37" max="38" width="6.28515625" style="1" customWidth="1"/>
    <col min="39" max="39" width="6.7109375" style="1" customWidth="1"/>
    <col min="40" max="40" width="7.28515625" style="1" customWidth="1"/>
    <col min="41" max="42" width="7" style="1" customWidth="1"/>
    <col min="43" max="46" width="6.42578125" style="1" customWidth="1"/>
    <col min="47" max="47" width="8.5703125" style="1" customWidth="1"/>
    <col min="48" max="49" width="5.7109375" style="1" customWidth="1"/>
    <col min="50" max="51" width="7.42578125" style="1" customWidth="1"/>
    <col min="52" max="52" width="8.140625" style="1" customWidth="1"/>
    <col min="53" max="53" width="7.42578125" style="1" customWidth="1"/>
    <col min="54" max="56" width="6.85546875" style="1" customWidth="1"/>
    <col min="57" max="57" width="5.5703125" style="1" customWidth="1"/>
    <col min="58" max="58" width="6.140625" style="1" customWidth="1"/>
    <col min="59" max="59" width="5.42578125" style="1" customWidth="1"/>
    <col min="60" max="60" width="7.85546875" style="1" customWidth="1"/>
    <col min="61" max="61" width="8.140625" style="1" customWidth="1"/>
    <col min="62" max="62" width="7.85546875" style="1" customWidth="1"/>
    <col min="63" max="63" width="8.7109375" style="1" customWidth="1"/>
    <col min="64" max="64" width="6.5703125" style="1" customWidth="1"/>
    <col min="65" max="65" width="5.5703125" style="1" customWidth="1"/>
    <col min="66" max="67" width="6.42578125" style="1" customWidth="1"/>
    <col min="68" max="68" width="6.85546875" style="1" customWidth="1"/>
    <col min="69" max="69" width="8" style="1" customWidth="1"/>
    <col min="70" max="70" width="7.42578125" style="1" customWidth="1"/>
    <col min="71" max="71" width="8.28515625" style="1" customWidth="1"/>
    <col min="72" max="75" width="5.5703125" style="1" customWidth="1"/>
    <col min="76" max="76" width="7.85546875" style="1" customWidth="1"/>
    <col min="77" max="77" width="7.28515625" style="1" customWidth="1"/>
    <col min="78" max="79" width="9.28515625" style="1" customWidth="1"/>
    <col min="80" max="80" width="5.5703125" style="1" customWidth="1"/>
    <col min="81" max="81" width="5.28515625" style="3" customWidth="1"/>
    <col min="82" max="82" width="5.42578125" style="1" customWidth="1"/>
    <col min="83" max="83" width="9.85546875" style="1" customWidth="1"/>
    <col min="84" max="84" width="9.7109375" style="1" customWidth="1"/>
    <col min="85" max="85" width="9.28515625" style="1" customWidth="1"/>
    <col min="86" max="86" width="5.28515625" style="1" customWidth="1"/>
    <col min="87" max="87" width="5.140625" style="1" customWidth="1"/>
    <col min="88" max="88" width="5" style="1" customWidth="1"/>
    <col min="89" max="89" width="5.7109375" style="1" customWidth="1"/>
    <col min="90" max="90" width="8.5703125" style="1" customWidth="1"/>
    <col min="91" max="91" width="7.7109375" style="1" customWidth="1"/>
    <col min="92" max="92" width="7.28515625" style="1" customWidth="1"/>
    <col min="93" max="93" width="8.85546875" style="1" customWidth="1"/>
    <col min="94" max="94" width="5.7109375" style="1" customWidth="1"/>
    <col min="95" max="95" width="5.5703125" style="1" customWidth="1"/>
    <col min="96" max="96" width="5.42578125" style="1" customWidth="1"/>
    <col min="97" max="97" width="5.5703125" style="1" customWidth="1"/>
    <col min="98" max="98" width="6.85546875" style="1" customWidth="1"/>
    <col min="99" max="100" width="7.140625" style="1" customWidth="1"/>
    <col min="101" max="101" width="9" style="1" customWidth="1"/>
    <col min="102" max="102" width="8.42578125" style="1" customWidth="1"/>
    <col min="103" max="104" width="5.140625" style="1" customWidth="1"/>
    <col min="105" max="105" width="8" style="1" customWidth="1"/>
    <col min="106" max="106" width="6.28515625" style="1" customWidth="1"/>
    <col min="107" max="107" width="6.42578125" style="1" customWidth="1"/>
    <col min="108" max="108" width="7" style="1" customWidth="1"/>
    <col min="109" max="109" width="7" style="2" customWidth="1"/>
    <col min="110" max="110" width="6.140625" style="1" customWidth="1"/>
    <col min="111" max="111" width="5" style="1" customWidth="1"/>
    <col min="112" max="112" width="6.28515625" style="1" customWidth="1"/>
    <col min="113" max="113" width="6.5703125" style="1" customWidth="1"/>
    <col min="114" max="114" width="8.28515625" style="1" customWidth="1"/>
    <col min="115" max="115" width="7.85546875" style="1" customWidth="1"/>
    <col min="116" max="116" width="8.140625" style="1" customWidth="1"/>
    <col min="117" max="117" width="7.42578125" style="1" customWidth="1"/>
    <col min="118" max="118" width="5.42578125" style="1" customWidth="1"/>
    <col min="119" max="119" width="5" style="1" customWidth="1"/>
    <col min="120" max="121" width="5.7109375" style="1" customWidth="1"/>
    <col min="122" max="122" width="7.7109375" style="1" customWidth="1"/>
    <col min="123" max="123" width="9.140625" style="1" customWidth="1"/>
    <col min="124" max="124" width="8.28515625" style="1" customWidth="1"/>
    <col min="125" max="125" width="8" style="1" customWidth="1"/>
    <col min="126" max="126" width="6.5703125" style="1" customWidth="1"/>
    <col min="127" max="128" width="5.140625" style="1" customWidth="1"/>
    <col min="129" max="129" width="5" style="1" customWidth="1"/>
    <col min="130" max="130" width="7.28515625" style="1" customWidth="1"/>
    <col min="131" max="131" width="11" style="1" bestFit="1" customWidth="1"/>
    <col min="132" max="132" width="13.5703125" style="1" customWidth="1"/>
    <col min="133" max="133" width="6.85546875" style="1" customWidth="1"/>
    <col min="134" max="134" width="6.85546875" style="3" customWidth="1"/>
    <col min="135" max="135" width="7.28515625" style="3" customWidth="1"/>
    <col min="136" max="136" width="7" style="3" customWidth="1"/>
    <col min="137" max="137" width="10.5703125" style="1" customWidth="1"/>
    <col min="138" max="138" width="8.28515625" style="1" customWidth="1"/>
    <col min="139" max="139" width="9.140625" style="1" customWidth="1"/>
    <col min="140" max="140" width="6.42578125" style="1" customWidth="1"/>
    <col min="141" max="141" width="6.85546875" style="1" customWidth="1"/>
    <col min="142" max="142" width="6" style="1" customWidth="1"/>
    <col min="143" max="146" width="7.140625" style="1" customWidth="1"/>
    <col min="147" max="147" width="6.85546875" style="1" customWidth="1"/>
    <col min="148" max="148" width="7" style="1" customWidth="1"/>
    <col min="149" max="149" width="5.85546875" style="1" customWidth="1"/>
    <col min="150" max="150" width="5.7109375" style="1" customWidth="1"/>
    <col min="151" max="151" width="5.28515625" style="1" customWidth="1"/>
    <col min="152" max="152" width="6.5703125" style="1" customWidth="1"/>
    <col min="153" max="153" width="8.85546875" style="1" customWidth="1"/>
    <col min="154" max="154" width="8.42578125" style="1" customWidth="1"/>
    <col min="155" max="155" width="7.28515625" style="1" customWidth="1"/>
    <col min="156" max="156" width="7.140625" style="1" customWidth="1"/>
    <col min="157" max="157" width="6.85546875" style="1" customWidth="1"/>
    <col min="158" max="159" width="6.7109375" style="1" customWidth="1"/>
    <col min="160" max="161" width="10" style="1" customWidth="1"/>
    <col min="162" max="162" width="8.5703125" style="1" customWidth="1"/>
    <col min="163" max="163" width="6.85546875" style="1" customWidth="1"/>
    <col min="164" max="164" width="6.5703125" style="1" customWidth="1"/>
    <col min="165" max="165" width="7.5703125" style="1" customWidth="1"/>
    <col min="166" max="166" width="6.5703125" style="1" customWidth="1"/>
    <col min="167" max="167" width="6.85546875" style="1" customWidth="1"/>
    <col min="168" max="168" width="6.140625" style="1" customWidth="1"/>
    <col min="169" max="169" width="8.85546875" style="1" customWidth="1"/>
    <col min="170" max="170" width="7" style="1" customWidth="1"/>
    <col min="171" max="171" width="5.85546875" style="1" customWidth="1"/>
    <col min="172" max="175" width="6.7109375" style="1" customWidth="1"/>
    <col min="176" max="176" width="7.28515625" style="1" customWidth="1"/>
    <col min="177" max="177" width="6.85546875" style="1" customWidth="1"/>
    <col min="178" max="178" width="6.42578125" style="1" customWidth="1"/>
    <col min="179" max="179" width="5.140625" style="1" customWidth="1"/>
    <col min="180" max="180" width="7.85546875" style="1" customWidth="1"/>
    <col min="181" max="181" width="8.42578125" style="1" customWidth="1"/>
    <col min="182" max="182" width="8" style="1" customWidth="1"/>
    <col min="183" max="183" width="7.7109375" style="1" customWidth="1"/>
    <col min="184" max="184" width="7.42578125" style="1" customWidth="1"/>
    <col min="185" max="185" width="7.5703125" style="1" customWidth="1"/>
    <col min="186" max="186" width="7.42578125" style="1" customWidth="1"/>
    <col min="187" max="187" width="6.5703125" style="1" customWidth="1"/>
    <col min="188" max="188" width="6.42578125" style="1" customWidth="1"/>
    <col min="189" max="189" width="6.5703125" style="1" customWidth="1"/>
    <col min="190" max="190" width="9.140625" style="1" customWidth="1"/>
    <col min="191" max="191" width="7.85546875" style="1" customWidth="1"/>
    <col min="192" max="192" width="7.7109375" style="1" customWidth="1"/>
    <col min="193" max="193" width="7" style="1" customWidth="1"/>
    <col min="194" max="195" width="8.28515625" style="1" customWidth="1"/>
    <col min="196" max="196" width="7.140625" style="1" customWidth="1"/>
    <col min="197" max="197" width="8.7109375" style="1" customWidth="1"/>
    <col min="198" max="198" width="7.42578125" style="1" customWidth="1"/>
    <col min="199" max="199" width="7.7109375" style="1" customWidth="1"/>
    <col min="200" max="200" width="9.28515625" style="1" customWidth="1"/>
    <col min="201" max="201" width="7.42578125" style="1" customWidth="1"/>
    <col min="202" max="202" width="6.5703125" style="1" customWidth="1"/>
    <col min="203" max="203" width="6.42578125" style="1" customWidth="1"/>
    <col min="204" max="204" width="7" style="1" customWidth="1"/>
    <col min="205" max="205" width="8.7109375" style="1" customWidth="1"/>
    <col min="206" max="206" width="8.28515625" style="1" customWidth="1"/>
    <col min="207" max="207" width="8.85546875" style="1" customWidth="1"/>
    <col min="208" max="208" width="8.140625" style="1" customWidth="1"/>
    <col min="209" max="209" width="6.5703125" style="1" customWidth="1"/>
    <col min="210" max="211" width="6.28515625" style="1" customWidth="1"/>
    <col min="212" max="212" width="6.42578125" style="1" customWidth="1"/>
    <col min="213" max="213" width="6.7109375" style="1" customWidth="1"/>
    <col min="214" max="214" width="7.7109375" style="1" customWidth="1"/>
    <col min="215" max="215" width="9" style="1" customWidth="1"/>
    <col min="216" max="216" width="7.5703125" style="1" customWidth="1"/>
    <col min="217" max="217" width="6.42578125" style="1" customWidth="1"/>
    <col min="218" max="218" width="7.7109375" style="1" customWidth="1"/>
    <col min="219" max="219" width="5.5703125" style="1" customWidth="1"/>
    <col min="220" max="220" width="9.28515625" style="1" bestFit="1" customWidth="1"/>
    <col min="221" max="16384" width="9.140625" style="1"/>
  </cols>
  <sheetData>
    <row r="1" spans="1:221" ht="44.25" customHeight="1" x14ac:dyDescent="0.35">
      <c r="A1" s="103" t="s">
        <v>68</v>
      </c>
      <c r="B1" s="105" t="str">
        <f>'MEDIA PONDER RISULT COMPL 1 (3)'!$AF$1</f>
        <v>TEST D'INGRESSO I.C. "L. DA VINCI" MISTERBIANCO A.S.2019/20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6"/>
      <c r="AD1" s="82"/>
      <c r="AE1" s="59"/>
      <c r="AF1" s="107" t="s">
        <v>67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9"/>
      <c r="BA1" s="81"/>
      <c r="BB1" s="70"/>
      <c r="BC1" s="80"/>
      <c r="BD1" s="110" t="s">
        <v>66</v>
      </c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6"/>
      <c r="CF1" s="82"/>
      <c r="CG1" s="59"/>
      <c r="CH1" s="107" t="s">
        <v>66</v>
      </c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9"/>
      <c r="DC1" s="107"/>
      <c r="DD1" s="108"/>
      <c r="DE1" s="109"/>
      <c r="DF1" s="105" t="s">
        <v>66</v>
      </c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6"/>
      <c r="EH1" s="82"/>
      <c r="EI1" s="82"/>
      <c r="EJ1" s="107" t="s">
        <v>66</v>
      </c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9"/>
      <c r="FG1" s="70"/>
      <c r="FH1" s="111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3"/>
      <c r="GM1" s="83"/>
      <c r="GN1" s="42"/>
      <c r="GO1" s="111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3"/>
      <c r="HI1" s="83"/>
      <c r="HJ1" s="12"/>
      <c r="HK1" s="10"/>
      <c r="HL1" s="10"/>
      <c r="HM1" s="10"/>
    </row>
    <row r="2" spans="1:221" ht="26.25" customHeight="1" x14ac:dyDescent="0.35">
      <c r="A2" s="104"/>
      <c r="B2" s="114" t="s">
        <v>65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5"/>
      <c r="AD2" s="78"/>
      <c r="AE2" s="41"/>
      <c r="AF2" s="116" t="s">
        <v>64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8"/>
      <c r="BA2" s="77"/>
      <c r="BB2" s="39"/>
      <c r="BC2" s="76"/>
      <c r="BD2" s="119" t="s">
        <v>63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5"/>
      <c r="CF2" s="78"/>
      <c r="CG2" s="41"/>
      <c r="CH2" s="116" t="s">
        <v>62</v>
      </c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8"/>
      <c r="DC2" s="116"/>
      <c r="DD2" s="117"/>
      <c r="DE2" s="118"/>
      <c r="DF2" s="114" t="s">
        <v>61</v>
      </c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5"/>
      <c r="EH2" s="78"/>
      <c r="EI2" s="78"/>
      <c r="EJ2" s="116" t="s">
        <v>60</v>
      </c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8"/>
      <c r="FG2" s="39"/>
      <c r="FH2" s="120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2"/>
      <c r="GM2" s="79"/>
      <c r="GN2" s="40"/>
      <c r="GO2" s="120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2"/>
      <c r="HI2" s="79"/>
      <c r="HJ2" s="12"/>
      <c r="HK2" s="10"/>
      <c r="HL2" s="10"/>
      <c r="HM2" s="10"/>
    </row>
    <row r="3" spans="1:221" ht="30.75" customHeight="1" x14ac:dyDescent="0.35">
      <c r="A3" s="31"/>
      <c r="B3" s="123" t="str">
        <f>'MEDIA PONDER RISULT COMPL 1 (3)'!$AF$3</f>
        <v>ITALIANO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71"/>
      <c r="AE3" s="45"/>
      <c r="AF3" s="125" t="s">
        <v>59</v>
      </c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7"/>
      <c r="BA3" s="73"/>
      <c r="BB3" s="38"/>
      <c r="BC3" s="72"/>
      <c r="BD3" s="128" t="s">
        <v>58</v>
      </c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4"/>
      <c r="CF3" s="71"/>
      <c r="CG3" s="45"/>
      <c r="CH3" s="125" t="s">
        <v>58</v>
      </c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7"/>
      <c r="DC3" s="129"/>
      <c r="DD3" s="126"/>
      <c r="DE3" s="127"/>
      <c r="DF3" s="123" t="s">
        <v>57</v>
      </c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4"/>
      <c r="EH3" s="71"/>
      <c r="EI3" s="71"/>
      <c r="EJ3" s="125" t="s">
        <v>56</v>
      </c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7"/>
      <c r="FG3" s="38"/>
      <c r="FH3" s="130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2"/>
      <c r="GM3" s="75"/>
      <c r="GN3" s="31"/>
      <c r="GO3" s="130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2"/>
      <c r="HI3" s="75"/>
      <c r="HJ3" s="12"/>
      <c r="HK3" s="10"/>
      <c r="HL3" s="10"/>
      <c r="HM3" s="10"/>
    </row>
    <row r="4" spans="1:221" ht="46.5" customHeight="1" x14ac:dyDescent="0.35">
      <c r="A4" s="69" t="s">
        <v>55</v>
      </c>
      <c r="B4" s="61" t="s">
        <v>9</v>
      </c>
      <c r="C4" s="61" t="s">
        <v>8</v>
      </c>
      <c r="D4" s="61" t="s">
        <v>7</v>
      </c>
      <c r="E4" s="61" t="s">
        <v>6</v>
      </c>
      <c r="F4" s="133" t="s">
        <v>28</v>
      </c>
      <c r="G4" s="134"/>
      <c r="H4" s="134"/>
      <c r="I4" s="135"/>
      <c r="J4" s="61" t="s">
        <v>5</v>
      </c>
      <c r="K4" s="61" t="s">
        <v>4</v>
      </c>
      <c r="L4" s="61" t="s">
        <v>3</v>
      </c>
      <c r="M4" s="62" t="s">
        <v>2</v>
      </c>
      <c r="N4" s="133" t="s">
        <v>54</v>
      </c>
      <c r="O4" s="136"/>
      <c r="P4" s="136"/>
      <c r="Q4" s="137"/>
      <c r="R4" s="61" t="s">
        <v>53</v>
      </c>
      <c r="S4" s="61" t="s">
        <v>19</v>
      </c>
      <c r="T4" s="61" t="s">
        <v>18</v>
      </c>
      <c r="U4" s="61" t="s">
        <v>17</v>
      </c>
      <c r="V4" s="138" t="s">
        <v>52</v>
      </c>
      <c r="W4" s="139"/>
      <c r="X4" s="139"/>
      <c r="Y4" s="139"/>
      <c r="Z4" s="61" t="s">
        <v>16</v>
      </c>
      <c r="AA4" s="61" t="s">
        <v>15</v>
      </c>
      <c r="AB4" s="61" t="s">
        <v>14</v>
      </c>
      <c r="AC4" s="140" t="s">
        <v>51</v>
      </c>
      <c r="AD4" s="141"/>
      <c r="AE4" s="141"/>
      <c r="AF4" s="61" t="s">
        <v>50</v>
      </c>
      <c r="AG4" s="61" t="s">
        <v>12</v>
      </c>
      <c r="AH4" s="61" t="s">
        <v>49</v>
      </c>
      <c r="AI4" s="61" t="s">
        <v>10</v>
      </c>
      <c r="AJ4" s="142" t="s">
        <v>48</v>
      </c>
      <c r="AK4" s="143"/>
      <c r="AL4" s="143"/>
      <c r="AM4" s="144"/>
      <c r="AN4" s="68" t="s">
        <v>9</v>
      </c>
      <c r="AO4" s="68" t="s">
        <v>8</v>
      </c>
      <c r="AP4" s="68" t="s">
        <v>7</v>
      </c>
      <c r="AQ4" s="68" t="s">
        <v>6</v>
      </c>
      <c r="AR4" s="142" t="s">
        <v>28</v>
      </c>
      <c r="AS4" s="145"/>
      <c r="AT4" s="145"/>
      <c r="AU4" s="146"/>
      <c r="AV4" s="61" t="s">
        <v>5</v>
      </c>
      <c r="AW4" s="61" t="s">
        <v>4</v>
      </c>
      <c r="AX4" s="61" t="s">
        <v>3</v>
      </c>
      <c r="AY4" s="62" t="s">
        <v>2</v>
      </c>
      <c r="AZ4" s="142" t="s">
        <v>47</v>
      </c>
      <c r="BA4" s="143"/>
      <c r="BB4" s="143"/>
      <c r="BC4" s="144"/>
      <c r="BD4" s="64" t="s">
        <v>9</v>
      </c>
      <c r="BE4" s="64" t="s">
        <v>46</v>
      </c>
      <c r="BF4" s="64" t="s">
        <v>7</v>
      </c>
      <c r="BG4" s="64" t="s">
        <v>6</v>
      </c>
      <c r="BH4" s="133" t="s">
        <v>45</v>
      </c>
      <c r="BI4" s="134"/>
      <c r="BJ4" s="134"/>
      <c r="BK4" s="135"/>
      <c r="BL4" s="64" t="s">
        <v>44</v>
      </c>
      <c r="BM4" s="64" t="s">
        <v>43</v>
      </c>
      <c r="BN4" s="64" t="s">
        <v>42</v>
      </c>
      <c r="BO4" s="63" t="s">
        <v>2</v>
      </c>
      <c r="BP4" s="133" t="s">
        <v>41</v>
      </c>
      <c r="BQ4" s="136"/>
      <c r="BR4" s="136"/>
      <c r="BS4" s="137"/>
      <c r="BT4" s="67" t="s">
        <v>40</v>
      </c>
      <c r="BU4" s="64" t="s">
        <v>39</v>
      </c>
      <c r="BV4" s="64" t="s">
        <v>38</v>
      </c>
      <c r="BW4" s="64" t="s">
        <v>37</v>
      </c>
      <c r="BX4" s="147" t="s">
        <v>36</v>
      </c>
      <c r="BY4" s="148"/>
      <c r="BZ4" s="148"/>
      <c r="CA4" s="84"/>
      <c r="CB4" s="65" t="s">
        <v>35</v>
      </c>
      <c r="CC4" s="66" t="s">
        <v>34</v>
      </c>
      <c r="CD4" s="65" t="s">
        <v>33</v>
      </c>
      <c r="CE4" s="149" t="s">
        <v>32</v>
      </c>
      <c r="CF4" s="150"/>
      <c r="CG4" s="150"/>
      <c r="CH4" s="64" t="s">
        <v>13</v>
      </c>
      <c r="CI4" s="64" t="s">
        <v>12</v>
      </c>
      <c r="CJ4" s="64" t="s">
        <v>11</v>
      </c>
      <c r="CK4" s="64" t="s">
        <v>10</v>
      </c>
      <c r="CL4" s="173" t="s">
        <v>31</v>
      </c>
      <c r="CM4" s="174"/>
      <c r="CN4" s="174"/>
      <c r="CO4" s="175"/>
      <c r="CP4" s="64" t="s">
        <v>9</v>
      </c>
      <c r="CQ4" s="64" t="s">
        <v>8</v>
      </c>
      <c r="CR4" s="64" t="s">
        <v>7</v>
      </c>
      <c r="CS4" s="64" t="s">
        <v>6</v>
      </c>
      <c r="CT4" s="142" t="s">
        <v>30</v>
      </c>
      <c r="CU4" s="145"/>
      <c r="CV4" s="145"/>
      <c r="CW4" s="146"/>
      <c r="CX4" s="64" t="s">
        <v>5</v>
      </c>
      <c r="CY4" s="64" t="s">
        <v>4</v>
      </c>
      <c r="CZ4" s="64" t="s">
        <v>3</v>
      </c>
      <c r="DA4" s="63" t="s">
        <v>2</v>
      </c>
      <c r="DB4" s="142" t="s">
        <v>29</v>
      </c>
      <c r="DC4" s="143"/>
      <c r="DD4" s="143"/>
      <c r="DE4" s="144"/>
      <c r="DF4" s="61" t="s">
        <v>9</v>
      </c>
      <c r="DG4" s="61" t="s">
        <v>8</v>
      </c>
      <c r="DH4" s="61" t="s">
        <v>7</v>
      </c>
      <c r="DI4" s="61" t="s">
        <v>6</v>
      </c>
      <c r="DJ4" s="133" t="s">
        <v>28</v>
      </c>
      <c r="DK4" s="134"/>
      <c r="DL4" s="134"/>
      <c r="DM4" s="135"/>
      <c r="DN4" s="61" t="s">
        <v>5</v>
      </c>
      <c r="DO4" s="61" t="s">
        <v>4</v>
      </c>
      <c r="DP4" s="61" t="s">
        <v>3</v>
      </c>
      <c r="DQ4" s="62" t="s">
        <v>2</v>
      </c>
      <c r="DR4" s="133" t="s">
        <v>27</v>
      </c>
      <c r="DS4" s="136"/>
      <c r="DT4" s="136"/>
      <c r="DU4" s="137"/>
      <c r="DV4" s="61" t="s">
        <v>20</v>
      </c>
      <c r="DW4" s="61" t="s">
        <v>19</v>
      </c>
      <c r="DX4" s="61" t="s">
        <v>18</v>
      </c>
      <c r="DY4" s="61" t="s">
        <v>17</v>
      </c>
      <c r="DZ4" s="138" t="s">
        <v>69</v>
      </c>
      <c r="EA4" s="139"/>
      <c r="EB4" s="139"/>
      <c r="EC4" s="139"/>
      <c r="ED4" s="55" t="s">
        <v>16</v>
      </c>
      <c r="EE4" s="55" t="s">
        <v>15</v>
      </c>
      <c r="EF4" s="55" t="s">
        <v>14</v>
      </c>
      <c r="EG4" s="140" t="s">
        <v>70</v>
      </c>
      <c r="EH4" s="141"/>
      <c r="EI4" s="172"/>
      <c r="EJ4" s="61" t="s">
        <v>13</v>
      </c>
      <c r="EK4" s="61" t="s">
        <v>26</v>
      </c>
      <c r="EL4" s="61" t="s">
        <v>25</v>
      </c>
      <c r="EM4" s="61" t="s">
        <v>24</v>
      </c>
      <c r="EN4" s="173" t="s">
        <v>23</v>
      </c>
      <c r="EO4" s="174"/>
      <c r="EP4" s="174"/>
      <c r="EQ4" s="175"/>
      <c r="ER4" s="61" t="s">
        <v>9</v>
      </c>
      <c r="ES4" s="61" t="s">
        <v>8</v>
      </c>
      <c r="ET4" s="61" t="s">
        <v>7</v>
      </c>
      <c r="EU4" s="61" t="s">
        <v>6</v>
      </c>
      <c r="EV4" s="142" t="s">
        <v>22</v>
      </c>
      <c r="EW4" s="145"/>
      <c r="EX4" s="145"/>
      <c r="EY4" s="146"/>
      <c r="EZ4" s="61" t="s">
        <v>5</v>
      </c>
      <c r="FA4" s="61" t="s">
        <v>4</v>
      </c>
      <c r="FB4" s="61" t="s">
        <v>3</v>
      </c>
      <c r="FC4" s="62" t="s">
        <v>2</v>
      </c>
      <c r="FD4" s="142" t="s">
        <v>21</v>
      </c>
      <c r="FE4" s="143"/>
      <c r="FF4" s="143"/>
      <c r="FG4" s="144"/>
      <c r="FH4" s="61"/>
      <c r="FI4" s="61"/>
      <c r="FJ4" s="61"/>
      <c r="FK4" s="61"/>
      <c r="FL4" s="61"/>
      <c r="FM4" s="61"/>
      <c r="FN4" s="61"/>
      <c r="FO4" s="61"/>
      <c r="FP4" s="61"/>
      <c r="FQ4" s="151"/>
      <c r="FR4" s="152"/>
      <c r="FS4" s="152"/>
      <c r="FT4" s="153"/>
      <c r="FU4" s="61"/>
      <c r="FV4" s="61"/>
      <c r="FW4" s="61"/>
      <c r="FX4" s="151"/>
      <c r="FY4" s="154"/>
      <c r="FZ4" s="155"/>
      <c r="GA4" s="61"/>
      <c r="GB4" s="61"/>
      <c r="GC4" s="61"/>
      <c r="GD4" s="61"/>
      <c r="GE4" s="156"/>
      <c r="GF4" s="157"/>
      <c r="GG4" s="157"/>
      <c r="GH4" s="158"/>
      <c r="GI4" s="61"/>
      <c r="GJ4" s="61"/>
      <c r="GK4" s="61"/>
      <c r="GL4" s="159"/>
      <c r="GM4" s="160"/>
      <c r="GN4" s="161"/>
      <c r="GO4" s="61"/>
      <c r="GP4" s="61"/>
      <c r="GQ4" s="61"/>
      <c r="GR4" s="61"/>
      <c r="GS4" s="162"/>
      <c r="GT4" s="163"/>
      <c r="GU4" s="163"/>
      <c r="GV4" s="164"/>
      <c r="GW4" s="61"/>
      <c r="GX4" s="61"/>
      <c r="GY4" s="61"/>
      <c r="GZ4" s="61"/>
      <c r="HA4" s="151"/>
      <c r="HB4" s="152"/>
      <c r="HC4" s="152"/>
      <c r="HD4" s="153"/>
      <c r="HE4" s="61"/>
      <c r="HF4" s="61"/>
      <c r="HG4" s="61"/>
      <c r="HH4" s="151"/>
      <c r="HI4" s="154"/>
      <c r="HJ4" s="155"/>
      <c r="HK4" s="10"/>
      <c r="HL4" s="10"/>
      <c r="HM4" s="10"/>
    </row>
    <row r="5" spans="1:221" ht="34.5" customHeight="1" x14ac:dyDescent="0.4">
      <c r="A5" s="60">
        <v>2</v>
      </c>
      <c r="B5" s="42">
        <v>0</v>
      </c>
      <c r="C5" s="42">
        <v>0</v>
      </c>
      <c r="D5" s="42">
        <v>0</v>
      </c>
      <c r="E5" s="42">
        <v>0</v>
      </c>
      <c r="F5" s="59">
        <f t="shared" ref="F5:I13" si="0">$A5*B5</f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42">
        <v>0</v>
      </c>
      <c r="K5" s="42">
        <v>0</v>
      </c>
      <c r="L5" s="42">
        <v>0</v>
      </c>
      <c r="M5" s="42">
        <v>0</v>
      </c>
      <c r="N5" s="59">
        <f t="shared" ref="N5:Q13" si="1">$A5*J5</f>
        <v>0</v>
      </c>
      <c r="O5" s="59">
        <f t="shared" si="1"/>
        <v>0</v>
      </c>
      <c r="P5" s="59">
        <f t="shared" si="1"/>
        <v>0</v>
      </c>
      <c r="Q5" s="59">
        <f t="shared" si="1"/>
        <v>0</v>
      </c>
      <c r="R5" s="42"/>
      <c r="S5" s="42"/>
      <c r="T5" s="42"/>
      <c r="U5" s="42">
        <v>0</v>
      </c>
      <c r="V5" s="59">
        <f t="shared" ref="V5:Y13" si="2">$A5*R5</f>
        <v>0</v>
      </c>
      <c r="W5" s="59">
        <f t="shared" si="2"/>
        <v>0</v>
      </c>
      <c r="X5" s="59">
        <f t="shared" si="2"/>
        <v>0</v>
      </c>
      <c r="Y5" s="59">
        <f t="shared" si="2"/>
        <v>0</v>
      </c>
      <c r="Z5" s="42"/>
      <c r="AA5" s="42"/>
      <c r="AB5" s="42"/>
      <c r="AC5" s="58">
        <f t="shared" ref="AC5:AE13" si="3">$A5*Z5</f>
        <v>0</v>
      </c>
      <c r="AD5" s="58">
        <f t="shared" si="3"/>
        <v>0</v>
      </c>
      <c r="AE5" s="58">
        <f t="shared" si="3"/>
        <v>0</v>
      </c>
      <c r="AF5" s="55">
        <v>0</v>
      </c>
      <c r="AG5" s="55">
        <v>0</v>
      </c>
      <c r="AH5" s="55">
        <v>0</v>
      </c>
      <c r="AI5" s="55">
        <v>0</v>
      </c>
      <c r="AJ5" s="54">
        <f t="shared" ref="AJ5:AM13" si="4">$A5*AF5</f>
        <v>0</v>
      </c>
      <c r="AK5" s="54">
        <f t="shared" si="4"/>
        <v>0</v>
      </c>
      <c r="AL5" s="54">
        <f t="shared" si="4"/>
        <v>0</v>
      </c>
      <c r="AM5" s="57">
        <f t="shared" si="4"/>
        <v>0</v>
      </c>
      <c r="AN5" s="56">
        <v>0</v>
      </c>
      <c r="AO5" s="56">
        <v>0</v>
      </c>
      <c r="AP5" s="56">
        <v>0</v>
      </c>
      <c r="AQ5" s="42">
        <v>0</v>
      </c>
      <c r="AR5" s="54">
        <f t="shared" ref="AR5:AU13" si="5">$A5*AN5</f>
        <v>0</v>
      </c>
      <c r="AS5" s="54">
        <f t="shared" si="5"/>
        <v>0</v>
      </c>
      <c r="AT5" s="54">
        <f t="shared" si="5"/>
        <v>0</v>
      </c>
      <c r="AU5" s="54">
        <f t="shared" si="5"/>
        <v>0</v>
      </c>
      <c r="AV5" s="55">
        <v>0</v>
      </c>
      <c r="AW5" s="55">
        <v>0</v>
      </c>
      <c r="AX5" s="55">
        <v>0</v>
      </c>
      <c r="AY5" s="55">
        <v>0</v>
      </c>
      <c r="AZ5" s="54">
        <f t="shared" ref="AZ5:BC13" si="6">$A5*AV5</f>
        <v>0</v>
      </c>
      <c r="BA5" s="54">
        <f t="shared" si="6"/>
        <v>0</v>
      </c>
      <c r="BB5" s="49">
        <f t="shared" si="6"/>
        <v>0</v>
      </c>
      <c r="BC5" s="49">
        <f t="shared" si="6"/>
        <v>0</v>
      </c>
      <c r="BD5" s="50">
        <v>0</v>
      </c>
      <c r="BE5" s="50">
        <v>0</v>
      </c>
      <c r="BF5" s="50">
        <v>0</v>
      </c>
      <c r="BG5" s="50">
        <v>0</v>
      </c>
      <c r="BH5" s="51">
        <f t="shared" ref="BH5:BK13" si="7">$A5*BD5</f>
        <v>0</v>
      </c>
      <c r="BI5" s="51">
        <f t="shared" si="7"/>
        <v>0</v>
      </c>
      <c r="BJ5" s="51">
        <f t="shared" si="7"/>
        <v>0</v>
      </c>
      <c r="BK5" s="51">
        <f t="shared" si="7"/>
        <v>0</v>
      </c>
      <c r="BL5" s="42">
        <v>0</v>
      </c>
      <c r="BM5" s="42">
        <v>0</v>
      </c>
      <c r="BN5" s="42">
        <v>0</v>
      </c>
      <c r="BO5" s="42"/>
      <c r="BP5" s="51">
        <f t="shared" ref="BP5:BS13" si="8">$A5*BL5</f>
        <v>0</v>
      </c>
      <c r="BQ5" s="51">
        <f t="shared" si="8"/>
        <v>0</v>
      </c>
      <c r="BR5" s="51">
        <f t="shared" si="8"/>
        <v>0</v>
      </c>
      <c r="BS5" s="51">
        <f t="shared" si="8"/>
        <v>0</v>
      </c>
      <c r="BT5" s="42">
        <v>0</v>
      </c>
      <c r="BU5" s="42">
        <v>1</v>
      </c>
      <c r="BV5" s="42">
        <v>0</v>
      </c>
      <c r="BW5" s="42">
        <v>0</v>
      </c>
      <c r="BX5" s="53">
        <f t="shared" ref="BX5:BX13" si="9">$A5*BT5</f>
        <v>0</v>
      </c>
      <c r="BY5" s="53">
        <f>$A5*BU5</f>
        <v>2</v>
      </c>
      <c r="BZ5" s="53">
        <f>$A5*BV5</f>
        <v>0</v>
      </c>
      <c r="CA5" s="53">
        <f>$A5*BW5</f>
        <v>0</v>
      </c>
      <c r="CB5" s="42">
        <v>0</v>
      </c>
      <c r="CC5" s="42">
        <v>0</v>
      </c>
      <c r="CD5" s="42">
        <v>0</v>
      </c>
      <c r="CE5" s="51">
        <f t="shared" ref="CE5:CG13" si="10">$A5*CB5</f>
        <v>0</v>
      </c>
      <c r="CF5" s="51">
        <f t="shared" si="10"/>
        <v>0</v>
      </c>
      <c r="CG5" s="51">
        <f t="shared" si="10"/>
        <v>0</v>
      </c>
      <c r="CH5" s="50">
        <v>0</v>
      </c>
      <c r="CI5" s="50">
        <v>0</v>
      </c>
      <c r="CJ5" s="50">
        <v>0</v>
      </c>
      <c r="CK5" s="50">
        <v>0</v>
      </c>
      <c r="CL5" s="49">
        <f t="shared" ref="CL5:CO13" si="11">$A5*CH5</f>
        <v>0</v>
      </c>
      <c r="CM5" s="49">
        <f t="shared" si="11"/>
        <v>0</v>
      </c>
      <c r="CN5" s="49">
        <f t="shared" si="11"/>
        <v>0</v>
      </c>
      <c r="CO5" s="49">
        <f t="shared" si="11"/>
        <v>0</v>
      </c>
      <c r="CP5" s="50">
        <v>2</v>
      </c>
      <c r="CQ5" s="50">
        <v>1</v>
      </c>
      <c r="CR5" s="50">
        <v>0</v>
      </c>
      <c r="CS5" s="50">
        <v>1</v>
      </c>
      <c r="CT5" s="49">
        <f t="shared" ref="CT5:CW13" si="12">$A5*CP5</f>
        <v>4</v>
      </c>
      <c r="CU5" s="49">
        <f t="shared" si="12"/>
        <v>2</v>
      </c>
      <c r="CV5" s="49">
        <f t="shared" si="12"/>
        <v>0</v>
      </c>
      <c r="CW5" s="49">
        <f t="shared" si="12"/>
        <v>2</v>
      </c>
      <c r="CX5" s="50">
        <v>0</v>
      </c>
      <c r="CY5" s="50">
        <v>0</v>
      </c>
      <c r="CZ5" s="50">
        <v>0</v>
      </c>
      <c r="DA5" s="50">
        <v>1</v>
      </c>
      <c r="DB5" s="49">
        <f t="shared" ref="DB5:DE13" si="13">$A5*CX5</f>
        <v>0</v>
      </c>
      <c r="DC5" s="49">
        <f t="shared" si="13"/>
        <v>0</v>
      </c>
      <c r="DD5" s="52">
        <f t="shared" si="13"/>
        <v>0</v>
      </c>
      <c r="DE5" s="49">
        <f t="shared" si="13"/>
        <v>2</v>
      </c>
      <c r="DF5" s="50">
        <v>0</v>
      </c>
      <c r="DG5" s="50">
        <v>0</v>
      </c>
      <c r="DH5" s="50">
        <v>0</v>
      </c>
      <c r="DI5" s="50">
        <v>0</v>
      </c>
      <c r="DJ5" s="51">
        <f t="shared" ref="DJ5:DM13" si="14">$A5*DF5</f>
        <v>0</v>
      </c>
      <c r="DK5" s="51">
        <f t="shared" si="14"/>
        <v>0</v>
      </c>
      <c r="DL5" s="51">
        <f t="shared" si="14"/>
        <v>0</v>
      </c>
      <c r="DM5" s="51">
        <f t="shared" si="14"/>
        <v>0</v>
      </c>
      <c r="DN5" s="42">
        <v>0</v>
      </c>
      <c r="DO5" s="42">
        <v>0</v>
      </c>
      <c r="DP5" s="42">
        <v>0</v>
      </c>
      <c r="DQ5" s="42">
        <v>0</v>
      </c>
      <c r="DR5" s="51">
        <f t="shared" ref="DR5:DU13" si="15">$A5*DN5</f>
        <v>0</v>
      </c>
      <c r="DS5" s="51">
        <f t="shared" si="15"/>
        <v>0</v>
      </c>
      <c r="DT5" s="51">
        <f t="shared" si="15"/>
        <v>0</v>
      </c>
      <c r="DU5" s="51">
        <f t="shared" si="15"/>
        <v>0</v>
      </c>
      <c r="DV5" s="42">
        <v>0</v>
      </c>
      <c r="DW5" s="42">
        <v>0</v>
      </c>
      <c r="DX5" s="42">
        <v>0</v>
      </c>
      <c r="DY5" s="42">
        <v>0</v>
      </c>
      <c r="DZ5" s="51">
        <f t="shared" ref="DZ5:EC13" si="16">$A5*DV5</f>
        <v>0</v>
      </c>
      <c r="EA5" s="51">
        <f t="shared" si="16"/>
        <v>0</v>
      </c>
      <c r="EB5" s="51">
        <f t="shared" si="16"/>
        <v>0</v>
      </c>
      <c r="EC5" s="51">
        <f t="shared" si="16"/>
        <v>0</v>
      </c>
      <c r="ED5" s="55">
        <v>0</v>
      </c>
      <c r="EE5" s="55">
        <v>0</v>
      </c>
      <c r="EF5" s="55">
        <v>0</v>
      </c>
      <c r="EG5" s="51">
        <f t="shared" ref="EG5:EI13" si="17">$A5*ED5</f>
        <v>0</v>
      </c>
      <c r="EH5" s="51">
        <f t="shared" si="17"/>
        <v>0</v>
      </c>
      <c r="EI5" s="51">
        <f t="shared" si="17"/>
        <v>0</v>
      </c>
      <c r="EJ5" s="50">
        <v>0</v>
      </c>
      <c r="EK5" s="50">
        <v>0</v>
      </c>
      <c r="EL5" s="50">
        <v>0</v>
      </c>
      <c r="EM5" s="50">
        <v>0</v>
      </c>
      <c r="EN5" s="49">
        <f t="shared" ref="EN5:EQ13" si="18">$A5*EJ5</f>
        <v>0</v>
      </c>
      <c r="EO5" s="49">
        <f t="shared" si="18"/>
        <v>0</v>
      </c>
      <c r="EP5" s="49">
        <f t="shared" si="18"/>
        <v>0</v>
      </c>
      <c r="EQ5" s="38">
        <f t="shared" si="18"/>
        <v>0</v>
      </c>
      <c r="ER5" s="31">
        <v>1</v>
      </c>
      <c r="ES5" s="31">
        <v>0</v>
      </c>
      <c r="ET5" s="31">
        <v>2</v>
      </c>
      <c r="EU5" s="31">
        <v>2</v>
      </c>
      <c r="EV5" s="38">
        <f t="shared" ref="EV5:EY13" si="19">$A5*ER5</f>
        <v>2</v>
      </c>
      <c r="EW5" s="38">
        <f t="shared" si="19"/>
        <v>0</v>
      </c>
      <c r="EX5" s="38">
        <f t="shared" si="19"/>
        <v>4</v>
      </c>
      <c r="EY5" s="38">
        <f t="shared" si="19"/>
        <v>4</v>
      </c>
      <c r="EZ5" s="31">
        <v>2</v>
      </c>
      <c r="FA5" s="31">
        <v>1</v>
      </c>
      <c r="FB5" s="31">
        <v>2</v>
      </c>
      <c r="FC5" s="31">
        <v>1</v>
      </c>
      <c r="FD5" s="38">
        <f t="shared" ref="FD5:FG13" si="20">$A5*EZ5</f>
        <v>4</v>
      </c>
      <c r="FE5" s="38">
        <f t="shared" si="20"/>
        <v>2</v>
      </c>
      <c r="FF5" s="38">
        <f t="shared" si="20"/>
        <v>4</v>
      </c>
      <c r="FG5" s="38">
        <f t="shared" si="20"/>
        <v>2</v>
      </c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48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12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12"/>
      <c r="HK5" s="10"/>
      <c r="HL5" s="10"/>
      <c r="HM5" s="10"/>
    </row>
    <row r="6" spans="1:221" ht="27" customHeight="1" x14ac:dyDescent="0.4">
      <c r="A6" s="47">
        <v>3</v>
      </c>
      <c r="B6" s="42">
        <v>0</v>
      </c>
      <c r="C6" s="42">
        <v>0</v>
      </c>
      <c r="D6" s="42">
        <v>0</v>
      </c>
      <c r="E6" s="42"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2">
        <v>0</v>
      </c>
      <c r="K6" s="42">
        <v>0</v>
      </c>
      <c r="L6" s="42">
        <v>0</v>
      </c>
      <c r="M6" s="42">
        <v>0</v>
      </c>
      <c r="N6" s="45">
        <f t="shared" si="1"/>
        <v>0</v>
      </c>
      <c r="O6" s="45">
        <f t="shared" si="1"/>
        <v>0</v>
      </c>
      <c r="P6" s="45">
        <f t="shared" si="1"/>
        <v>0</v>
      </c>
      <c r="Q6" s="45">
        <f t="shared" si="1"/>
        <v>0</v>
      </c>
      <c r="R6" s="31"/>
      <c r="S6" s="42"/>
      <c r="T6" s="42"/>
      <c r="U6" s="42">
        <v>0</v>
      </c>
      <c r="V6" s="45">
        <f t="shared" si="2"/>
        <v>0</v>
      </c>
      <c r="W6" s="45">
        <f t="shared" si="2"/>
        <v>0</v>
      </c>
      <c r="X6" s="45">
        <f t="shared" si="2"/>
        <v>0</v>
      </c>
      <c r="Y6" s="45">
        <f t="shared" si="2"/>
        <v>0</v>
      </c>
      <c r="Z6" s="42"/>
      <c r="AA6" s="42"/>
      <c r="AB6" s="42"/>
      <c r="AC6" s="45">
        <f t="shared" si="3"/>
        <v>0</v>
      </c>
      <c r="AD6" s="45">
        <f t="shared" si="3"/>
        <v>0</v>
      </c>
      <c r="AE6" s="45">
        <f t="shared" si="3"/>
        <v>0</v>
      </c>
      <c r="AF6" s="31">
        <v>0</v>
      </c>
      <c r="AG6" s="31">
        <v>0</v>
      </c>
      <c r="AH6" s="31">
        <v>0</v>
      </c>
      <c r="AI6" s="31">
        <v>0</v>
      </c>
      <c r="AJ6" s="38">
        <f t="shared" si="4"/>
        <v>0</v>
      </c>
      <c r="AK6" s="38">
        <f t="shared" si="4"/>
        <v>0</v>
      </c>
      <c r="AL6" s="38">
        <f t="shared" si="4"/>
        <v>0</v>
      </c>
      <c r="AM6" s="44">
        <f t="shared" si="4"/>
        <v>0</v>
      </c>
      <c r="AN6" s="15">
        <v>0</v>
      </c>
      <c r="AO6" s="15">
        <v>1</v>
      </c>
      <c r="AP6" s="15">
        <v>0</v>
      </c>
      <c r="AQ6" s="15">
        <v>0</v>
      </c>
      <c r="AR6" s="38">
        <f t="shared" si="5"/>
        <v>0</v>
      </c>
      <c r="AS6" s="38">
        <f t="shared" si="5"/>
        <v>3</v>
      </c>
      <c r="AT6" s="38">
        <f t="shared" si="5"/>
        <v>0</v>
      </c>
      <c r="AU6" s="38">
        <f t="shared" si="5"/>
        <v>0</v>
      </c>
      <c r="AV6" s="31">
        <v>0</v>
      </c>
      <c r="AW6" s="31">
        <v>0</v>
      </c>
      <c r="AX6" s="31">
        <v>0</v>
      </c>
      <c r="AY6" s="31">
        <v>0</v>
      </c>
      <c r="AZ6" s="38">
        <f t="shared" si="6"/>
        <v>0</v>
      </c>
      <c r="BA6" s="38">
        <f t="shared" si="6"/>
        <v>0</v>
      </c>
      <c r="BB6" s="39">
        <f t="shared" si="6"/>
        <v>0</v>
      </c>
      <c r="BC6" s="39">
        <f t="shared" si="6"/>
        <v>0</v>
      </c>
      <c r="BD6" s="50">
        <v>0</v>
      </c>
      <c r="BE6" s="50">
        <v>0</v>
      </c>
      <c r="BF6" s="50">
        <v>0</v>
      </c>
      <c r="BG6" s="50">
        <v>0</v>
      </c>
      <c r="BH6" s="41">
        <f t="shared" si="7"/>
        <v>0</v>
      </c>
      <c r="BI6" s="41">
        <f t="shared" si="7"/>
        <v>0</v>
      </c>
      <c r="BJ6" s="41">
        <f t="shared" si="7"/>
        <v>0</v>
      </c>
      <c r="BK6" s="41">
        <f t="shared" si="7"/>
        <v>0</v>
      </c>
      <c r="BL6" s="42">
        <v>0</v>
      </c>
      <c r="BM6" s="42">
        <v>0</v>
      </c>
      <c r="BN6" s="42">
        <v>0</v>
      </c>
      <c r="BO6" s="42">
        <v>0</v>
      </c>
      <c r="BP6" s="41">
        <f t="shared" si="8"/>
        <v>0</v>
      </c>
      <c r="BQ6" s="41">
        <f t="shared" si="8"/>
        <v>0</v>
      </c>
      <c r="BR6" s="41">
        <f t="shared" si="8"/>
        <v>0</v>
      </c>
      <c r="BS6" s="41">
        <f t="shared" si="8"/>
        <v>0</v>
      </c>
      <c r="BT6" s="42">
        <v>1</v>
      </c>
      <c r="BU6" s="42">
        <v>1</v>
      </c>
      <c r="BV6" s="42">
        <v>1</v>
      </c>
      <c r="BW6" s="42">
        <v>0</v>
      </c>
      <c r="BX6" s="43">
        <f t="shared" si="9"/>
        <v>3</v>
      </c>
      <c r="BY6" s="43">
        <f t="shared" ref="BY6:BY13" si="21">$A6*BU6</f>
        <v>3</v>
      </c>
      <c r="BZ6" s="43">
        <f t="shared" ref="BZ6:BZ13" si="22">$A6*BV6</f>
        <v>3</v>
      </c>
      <c r="CA6" s="43">
        <f t="shared" ref="CA6:CA13" si="23">$A6*BW6</f>
        <v>0</v>
      </c>
      <c r="CB6" s="42">
        <v>0</v>
      </c>
      <c r="CC6" s="42">
        <v>0</v>
      </c>
      <c r="CD6" s="42">
        <v>0</v>
      </c>
      <c r="CE6" s="41">
        <f t="shared" si="10"/>
        <v>0</v>
      </c>
      <c r="CF6" s="41">
        <f t="shared" si="10"/>
        <v>0</v>
      </c>
      <c r="CG6" s="41">
        <f t="shared" si="10"/>
        <v>0</v>
      </c>
      <c r="CH6" s="40">
        <v>0</v>
      </c>
      <c r="CI6" s="40">
        <v>1</v>
      </c>
      <c r="CJ6" s="40">
        <v>2</v>
      </c>
      <c r="CK6" s="40">
        <v>1</v>
      </c>
      <c r="CL6" s="39">
        <f t="shared" si="11"/>
        <v>0</v>
      </c>
      <c r="CM6" s="39">
        <f t="shared" si="11"/>
        <v>3</v>
      </c>
      <c r="CN6" s="39">
        <f t="shared" si="11"/>
        <v>6</v>
      </c>
      <c r="CO6" s="39">
        <f t="shared" si="11"/>
        <v>3</v>
      </c>
      <c r="CP6" s="40">
        <v>3</v>
      </c>
      <c r="CQ6" s="40">
        <v>2</v>
      </c>
      <c r="CR6" s="40">
        <v>1</v>
      </c>
      <c r="CS6" s="40">
        <v>2</v>
      </c>
      <c r="CT6" s="39">
        <f t="shared" si="12"/>
        <v>9</v>
      </c>
      <c r="CU6" s="39">
        <f t="shared" si="12"/>
        <v>6</v>
      </c>
      <c r="CV6" s="39">
        <f t="shared" si="12"/>
        <v>3</v>
      </c>
      <c r="CW6" s="39">
        <f t="shared" si="12"/>
        <v>6</v>
      </c>
      <c r="CX6" s="40">
        <v>3</v>
      </c>
      <c r="CY6" s="40">
        <v>0</v>
      </c>
      <c r="CZ6" s="40">
        <v>1</v>
      </c>
      <c r="DA6" s="40">
        <v>2</v>
      </c>
      <c r="DB6" s="39">
        <f t="shared" si="13"/>
        <v>9</v>
      </c>
      <c r="DC6" s="39">
        <f t="shared" si="13"/>
        <v>0</v>
      </c>
      <c r="DD6" s="76">
        <f t="shared" si="13"/>
        <v>3</v>
      </c>
      <c r="DE6" s="39">
        <f t="shared" si="13"/>
        <v>6</v>
      </c>
      <c r="DF6" s="50">
        <v>0</v>
      </c>
      <c r="DG6" s="50">
        <v>0</v>
      </c>
      <c r="DH6" s="50">
        <v>0</v>
      </c>
      <c r="DI6" s="50">
        <v>0</v>
      </c>
      <c r="DJ6" s="41">
        <f t="shared" si="14"/>
        <v>0</v>
      </c>
      <c r="DK6" s="41">
        <f t="shared" si="14"/>
        <v>0</v>
      </c>
      <c r="DL6" s="41">
        <f t="shared" si="14"/>
        <v>0</v>
      </c>
      <c r="DM6" s="41">
        <f t="shared" si="14"/>
        <v>0</v>
      </c>
      <c r="DN6" s="42">
        <v>0</v>
      </c>
      <c r="DO6" s="42">
        <v>0</v>
      </c>
      <c r="DP6" s="42">
        <v>0</v>
      </c>
      <c r="DQ6" s="42">
        <v>0</v>
      </c>
      <c r="DR6" s="41">
        <f t="shared" si="15"/>
        <v>0</v>
      </c>
      <c r="DS6" s="41">
        <f t="shared" si="15"/>
        <v>0</v>
      </c>
      <c r="DT6" s="41">
        <f t="shared" si="15"/>
        <v>0</v>
      </c>
      <c r="DU6" s="41">
        <f t="shared" si="15"/>
        <v>0</v>
      </c>
      <c r="DV6" s="40">
        <v>0</v>
      </c>
      <c r="DW6" s="42">
        <v>1</v>
      </c>
      <c r="DX6" s="42">
        <v>0</v>
      </c>
      <c r="DY6" s="40">
        <v>0</v>
      </c>
      <c r="DZ6" s="41">
        <f t="shared" si="16"/>
        <v>0</v>
      </c>
      <c r="EA6" s="41">
        <f t="shared" si="16"/>
        <v>3</v>
      </c>
      <c r="EB6" s="41">
        <f t="shared" si="16"/>
        <v>0</v>
      </c>
      <c r="EC6" s="41">
        <f t="shared" si="16"/>
        <v>0</v>
      </c>
      <c r="ED6" s="55">
        <v>0</v>
      </c>
      <c r="EE6" s="55">
        <v>0</v>
      </c>
      <c r="EF6" s="55">
        <v>0</v>
      </c>
      <c r="EG6" s="41">
        <f t="shared" si="17"/>
        <v>0</v>
      </c>
      <c r="EH6" s="41">
        <f t="shared" si="17"/>
        <v>0</v>
      </c>
      <c r="EI6" s="41">
        <f t="shared" si="17"/>
        <v>0</v>
      </c>
      <c r="EJ6" s="40">
        <v>1</v>
      </c>
      <c r="EK6" s="40">
        <v>1</v>
      </c>
      <c r="EL6" s="40">
        <v>0</v>
      </c>
      <c r="EM6" s="40">
        <v>2</v>
      </c>
      <c r="EN6" s="39">
        <f t="shared" si="18"/>
        <v>3</v>
      </c>
      <c r="EO6" s="39">
        <f t="shared" si="18"/>
        <v>3</v>
      </c>
      <c r="EP6" s="39">
        <f t="shared" si="18"/>
        <v>0</v>
      </c>
      <c r="EQ6" s="38">
        <f t="shared" si="18"/>
        <v>6</v>
      </c>
      <c r="ER6" s="31">
        <v>3</v>
      </c>
      <c r="ES6" s="31">
        <v>3</v>
      </c>
      <c r="ET6" s="31">
        <v>1</v>
      </c>
      <c r="EU6" s="31">
        <v>2</v>
      </c>
      <c r="EV6" s="38">
        <f t="shared" si="19"/>
        <v>9</v>
      </c>
      <c r="EW6" s="38">
        <f t="shared" si="19"/>
        <v>9</v>
      </c>
      <c r="EX6" s="38">
        <f t="shared" si="19"/>
        <v>3</v>
      </c>
      <c r="EY6" s="38">
        <f t="shared" si="19"/>
        <v>6</v>
      </c>
      <c r="EZ6" s="31">
        <v>1</v>
      </c>
      <c r="FA6" s="31">
        <v>4</v>
      </c>
      <c r="FB6" s="31">
        <v>3</v>
      </c>
      <c r="FC6" s="31">
        <v>5</v>
      </c>
      <c r="FD6" s="38">
        <f t="shared" si="20"/>
        <v>3</v>
      </c>
      <c r="FE6" s="38">
        <f t="shared" si="20"/>
        <v>12</v>
      </c>
      <c r="FF6" s="38">
        <f t="shared" si="20"/>
        <v>9</v>
      </c>
      <c r="FG6" s="38">
        <f t="shared" si="20"/>
        <v>15</v>
      </c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2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12"/>
      <c r="HK6" s="10"/>
      <c r="HL6" s="10"/>
      <c r="HM6" s="10"/>
    </row>
    <row r="7" spans="1:221" ht="27" customHeight="1" x14ac:dyDescent="0.4">
      <c r="A7" s="47">
        <v>4</v>
      </c>
      <c r="B7" s="42">
        <v>0</v>
      </c>
      <c r="C7" s="42">
        <v>0</v>
      </c>
      <c r="D7" s="42">
        <v>0</v>
      </c>
      <c r="E7" s="42"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2">
        <v>0</v>
      </c>
      <c r="K7" s="42">
        <v>0</v>
      </c>
      <c r="L7" s="42">
        <v>0</v>
      </c>
      <c r="M7" s="42">
        <v>0</v>
      </c>
      <c r="N7" s="45">
        <f t="shared" si="1"/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31">
        <v>1</v>
      </c>
      <c r="S7" s="42">
        <v>1</v>
      </c>
      <c r="T7" s="42">
        <v>1</v>
      </c>
      <c r="U7" s="42">
        <v>0</v>
      </c>
      <c r="V7" s="45">
        <f t="shared" si="2"/>
        <v>4</v>
      </c>
      <c r="W7" s="45">
        <f t="shared" si="2"/>
        <v>4</v>
      </c>
      <c r="X7" s="45">
        <f t="shared" si="2"/>
        <v>4</v>
      </c>
      <c r="Y7" s="45">
        <f t="shared" si="2"/>
        <v>0</v>
      </c>
      <c r="Z7" s="42"/>
      <c r="AA7" s="42"/>
      <c r="AB7" s="42">
        <v>2</v>
      </c>
      <c r="AC7" s="45">
        <f t="shared" si="3"/>
        <v>0</v>
      </c>
      <c r="AD7" s="45">
        <f t="shared" si="3"/>
        <v>0</v>
      </c>
      <c r="AE7" s="45">
        <f t="shared" si="3"/>
        <v>8</v>
      </c>
      <c r="AF7" s="31">
        <v>2</v>
      </c>
      <c r="AG7" s="31">
        <v>1</v>
      </c>
      <c r="AH7" s="31">
        <v>1</v>
      </c>
      <c r="AI7" s="31">
        <v>1</v>
      </c>
      <c r="AJ7" s="38">
        <f t="shared" si="4"/>
        <v>8</v>
      </c>
      <c r="AK7" s="38">
        <f t="shared" si="4"/>
        <v>4</v>
      </c>
      <c r="AL7" s="38">
        <f t="shared" si="4"/>
        <v>4</v>
      </c>
      <c r="AM7" s="44">
        <f t="shared" si="4"/>
        <v>4</v>
      </c>
      <c r="AN7" s="15">
        <v>1</v>
      </c>
      <c r="AO7" s="15">
        <v>3</v>
      </c>
      <c r="AP7" s="15">
        <v>1</v>
      </c>
      <c r="AQ7" s="42">
        <v>0</v>
      </c>
      <c r="AR7" s="38">
        <f t="shared" si="5"/>
        <v>4</v>
      </c>
      <c r="AS7" s="38">
        <f t="shared" si="5"/>
        <v>12</v>
      </c>
      <c r="AT7" s="38">
        <f t="shared" si="5"/>
        <v>4</v>
      </c>
      <c r="AU7" s="38">
        <f t="shared" si="5"/>
        <v>0</v>
      </c>
      <c r="AV7" s="31">
        <v>2</v>
      </c>
      <c r="AW7" s="31">
        <v>1</v>
      </c>
      <c r="AX7" s="31">
        <v>0</v>
      </c>
      <c r="AY7" s="31">
        <v>1</v>
      </c>
      <c r="AZ7" s="38">
        <f t="shared" si="6"/>
        <v>8</v>
      </c>
      <c r="BA7" s="38">
        <f t="shared" si="6"/>
        <v>4</v>
      </c>
      <c r="BB7" s="39">
        <f t="shared" si="6"/>
        <v>0</v>
      </c>
      <c r="BC7" s="39">
        <f t="shared" si="6"/>
        <v>4</v>
      </c>
      <c r="BD7" s="50">
        <v>0</v>
      </c>
      <c r="BE7" s="50">
        <v>0</v>
      </c>
      <c r="BF7" s="50">
        <v>0</v>
      </c>
      <c r="BG7" s="50">
        <v>0</v>
      </c>
      <c r="BH7" s="41">
        <f t="shared" si="7"/>
        <v>0</v>
      </c>
      <c r="BI7" s="41">
        <f t="shared" si="7"/>
        <v>0</v>
      </c>
      <c r="BJ7" s="41">
        <f t="shared" si="7"/>
        <v>0</v>
      </c>
      <c r="BK7" s="41">
        <f t="shared" si="7"/>
        <v>0</v>
      </c>
      <c r="BL7" s="42">
        <v>0</v>
      </c>
      <c r="BM7" s="42">
        <v>0</v>
      </c>
      <c r="BN7" s="42">
        <v>0</v>
      </c>
      <c r="BO7" s="42">
        <v>0</v>
      </c>
      <c r="BP7" s="41">
        <f t="shared" si="8"/>
        <v>0</v>
      </c>
      <c r="BQ7" s="41">
        <f t="shared" si="8"/>
        <v>0</v>
      </c>
      <c r="BR7" s="41">
        <f t="shared" si="8"/>
        <v>0</v>
      </c>
      <c r="BS7" s="41">
        <f t="shared" si="8"/>
        <v>0</v>
      </c>
      <c r="BT7" s="42">
        <v>0</v>
      </c>
      <c r="BU7" s="40">
        <v>1</v>
      </c>
      <c r="BV7" s="40">
        <v>0</v>
      </c>
      <c r="BW7" s="42">
        <v>0</v>
      </c>
      <c r="BX7" s="43">
        <f t="shared" si="9"/>
        <v>0</v>
      </c>
      <c r="BY7" s="43">
        <f t="shared" si="21"/>
        <v>4</v>
      </c>
      <c r="BZ7" s="43">
        <f t="shared" si="22"/>
        <v>0</v>
      </c>
      <c r="CA7" s="43">
        <f t="shared" si="23"/>
        <v>0</v>
      </c>
      <c r="CB7" s="42">
        <v>0</v>
      </c>
      <c r="CC7" s="42">
        <v>0</v>
      </c>
      <c r="CD7" s="42">
        <v>1</v>
      </c>
      <c r="CE7" s="41">
        <f t="shared" si="10"/>
        <v>0</v>
      </c>
      <c r="CF7" s="41">
        <f t="shared" si="10"/>
        <v>0</v>
      </c>
      <c r="CG7" s="41">
        <f t="shared" si="10"/>
        <v>4</v>
      </c>
      <c r="CH7" s="40">
        <v>4</v>
      </c>
      <c r="CI7" s="40">
        <v>1</v>
      </c>
      <c r="CJ7" s="40">
        <v>3</v>
      </c>
      <c r="CK7" s="40">
        <v>5</v>
      </c>
      <c r="CL7" s="39">
        <f t="shared" si="11"/>
        <v>16</v>
      </c>
      <c r="CM7" s="39">
        <f t="shared" si="11"/>
        <v>4</v>
      </c>
      <c r="CN7" s="39">
        <f t="shared" si="11"/>
        <v>12</v>
      </c>
      <c r="CO7" s="39">
        <f t="shared" si="11"/>
        <v>20</v>
      </c>
      <c r="CP7" s="40">
        <v>5</v>
      </c>
      <c r="CQ7" s="40">
        <v>3</v>
      </c>
      <c r="CR7" s="40">
        <v>5</v>
      </c>
      <c r="CS7" s="40">
        <v>9</v>
      </c>
      <c r="CT7" s="39">
        <f t="shared" si="12"/>
        <v>20</v>
      </c>
      <c r="CU7" s="39">
        <f t="shared" si="12"/>
        <v>12</v>
      </c>
      <c r="CV7" s="39">
        <f t="shared" si="12"/>
        <v>20</v>
      </c>
      <c r="CW7" s="39">
        <f t="shared" si="12"/>
        <v>36</v>
      </c>
      <c r="CX7" s="40">
        <v>12</v>
      </c>
      <c r="CY7" s="40">
        <v>8</v>
      </c>
      <c r="CZ7" s="40">
        <v>3</v>
      </c>
      <c r="DA7" s="40">
        <v>4</v>
      </c>
      <c r="DB7" s="39">
        <f t="shared" si="13"/>
        <v>48</v>
      </c>
      <c r="DC7" s="39">
        <f t="shared" si="13"/>
        <v>32</v>
      </c>
      <c r="DD7" s="76">
        <f t="shared" si="13"/>
        <v>12</v>
      </c>
      <c r="DE7" s="39">
        <f t="shared" si="13"/>
        <v>16</v>
      </c>
      <c r="DF7" s="50">
        <v>0</v>
      </c>
      <c r="DG7" s="50">
        <v>0</v>
      </c>
      <c r="DH7" s="50">
        <v>0</v>
      </c>
      <c r="DI7" s="50">
        <v>0</v>
      </c>
      <c r="DJ7" s="41">
        <f t="shared" si="14"/>
        <v>0</v>
      </c>
      <c r="DK7" s="41">
        <f t="shared" si="14"/>
        <v>0</v>
      </c>
      <c r="DL7" s="41">
        <f t="shared" si="14"/>
        <v>0</v>
      </c>
      <c r="DM7" s="41">
        <f t="shared" si="14"/>
        <v>0</v>
      </c>
      <c r="DN7" s="42">
        <v>0</v>
      </c>
      <c r="DO7" s="42">
        <v>0</v>
      </c>
      <c r="DP7" s="42">
        <v>0</v>
      </c>
      <c r="DQ7" s="42">
        <v>0</v>
      </c>
      <c r="DR7" s="41">
        <f t="shared" si="15"/>
        <v>0</v>
      </c>
      <c r="DS7" s="41">
        <f t="shared" si="15"/>
        <v>0</v>
      </c>
      <c r="DT7" s="41">
        <f t="shared" si="15"/>
        <v>0</v>
      </c>
      <c r="DU7" s="41">
        <f t="shared" si="15"/>
        <v>0</v>
      </c>
      <c r="DV7" s="40">
        <v>1</v>
      </c>
      <c r="DW7" s="42">
        <v>0</v>
      </c>
      <c r="DX7" s="42">
        <v>1</v>
      </c>
      <c r="DY7" s="42">
        <v>0</v>
      </c>
      <c r="DZ7" s="41">
        <f t="shared" si="16"/>
        <v>4</v>
      </c>
      <c r="EA7" s="41">
        <f t="shared" si="16"/>
        <v>0</v>
      </c>
      <c r="EB7" s="41">
        <f t="shared" si="16"/>
        <v>4</v>
      </c>
      <c r="EC7" s="41">
        <f t="shared" si="16"/>
        <v>0</v>
      </c>
      <c r="ED7" s="55">
        <v>1</v>
      </c>
      <c r="EE7" s="55">
        <v>0</v>
      </c>
      <c r="EF7" s="55">
        <v>2</v>
      </c>
      <c r="EG7" s="41">
        <f t="shared" si="17"/>
        <v>4</v>
      </c>
      <c r="EH7" s="41">
        <f t="shared" si="17"/>
        <v>0</v>
      </c>
      <c r="EI7" s="41">
        <f t="shared" si="17"/>
        <v>8</v>
      </c>
      <c r="EJ7" s="40">
        <v>1</v>
      </c>
      <c r="EK7" s="40">
        <v>2</v>
      </c>
      <c r="EL7" s="40">
        <v>3</v>
      </c>
      <c r="EM7" s="40">
        <v>6</v>
      </c>
      <c r="EN7" s="39">
        <f t="shared" si="18"/>
        <v>4</v>
      </c>
      <c r="EO7" s="39">
        <f t="shared" si="18"/>
        <v>8</v>
      </c>
      <c r="EP7" s="39">
        <f t="shared" si="18"/>
        <v>12</v>
      </c>
      <c r="EQ7" s="38">
        <f t="shared" si="18"/>
        <v>24</v>
      </c>
      <c r="ER7" s="31">
        <v>3</v>
      </c>
      <c r="ES7" s="31">
        <v>5</v>
      </c>
      <c r="ET7" s="31">
        <v>11</v>
      </c>
      <c r="EU7" s="31">
        <v>5</v>
      </c>
      <c r="EV7" s="38">
        <f t="shared" si="19"/>
        <v>12</v>
      </c>
      <c r="EW7" s="38">
        <f t="shared" si="19"/>
        <v>20</v>
      </c>
      <c r="EX7" s="38">
        <f t="shared" si="19"/>
        <v>44</v>
      </c>
      <c r="EY7" s="38">
        <f t="shared" si="19"/>
        <v>20</v>
      </c>
      <c r="EZ7" s="31">
        <v>5</v>
      </c>
      <c r="FA7" s="31">
        <v>3</v>
      </c>
      <c r="FB7" s="31">
        <v>5</v>
      </c>
      <c r="FC7" s="31">
        <v>3</v>
      </c>
      <c r="FD7" s="38">
        <f t="shared" si="20"/>
        <v>20</v>
      </c>
      <c r="FE7" s="38">
        <f t="shared" si="20"/>
        <v>12</v>
      </c>
      <c r="FF7" s="38">
        <f t="shared" si="20"/>
        <v>20</v>
      </c>
      <c r="FG7" s="38">
        <f t="shared" si="20"/>
        <v>12</v>
      </c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12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12"/>
      <c r="HK7" s="10"/>
      <c r="HL7" s="10"/>
      <c r="HM7" s="10"/>
    </row>
    <row r="8" spans="1:221" ht="32.25" customHeight="1" x14ac:dyDescent="0.4">
      <c r="A8" s="47">
        <v>5</v>
      </c>
      <c r="B8" s="31">
        <v>1</v>
      </c>
      <c r="C8" s="31">
        <v>0</v>
      </c>
      <c r="D8" s="31">
        <v>1</v>
      </c>
      <c r="E8" s="55">
        <v>0</v>
      </c>
      <c r="F8" s="45">
        <f t="shared" si="0"/>
        <v>5</v>
      </c>
      <c r="G8" s="45">
        <f t="shared" si="0"/>
        <v>0</v>
      </c>
      <c r="H8" s="45">
        <f t="shared" si="0"/>
        <v>5</v>
      </c>
      <c r="I8" s="45">
        <f t="shared" si="0"/>
        <v>0</v>
      </c>
      <c r="J8" s="31">
        <v>1</v>
      </c>
      <c r="K8" s="42">
        <v>0</v>
      </c>
      <c r="L8" s="31">
        <v>1</v>
      </c>
      <c r="M8" s="42">
        <v>0</v>
      </c>
      <c r="N8" s="45">
        <f t="shared" si="1"/>
        <v>5</v>
      </c>
      <c r="O8" s="45">
        <f t="shared" si="1"/>
        <v>0</v>
      </c>
      <c r="P8" s="45">
        <f t="shared" si="1"/>
        <v>5</v>
      </c>
      <c r="Q8" s="45">
        <f t="shared" si="1"/>
        <v>0</v>
      </c>
      <c r="R8" s="31">
        <v>1</v>
      </c>
      <c r="S8" s="31"/>
      <c r="T8" s="31">
        <v>3</v>
      </c>
      <c r="U8" s="31">
        <v>0</v>
      </c>
      <c r="V8" s="45">
        <f t="shared" si="2"/>
        <v>5</v>
      </c>
      <c r="W8" s="45">
        <f t="shared" si="2"/>
        <v>0</v>
      </c>
      <c r="X8" s="45">
        <f t="shared" si="2"/>
        <v>15</v>
      </c>
      <c r="Y8" s="45">
        <f t="shared" si="2"/>
        <v>0</v>
      </c>
      <c r="Z8" s="31">
        <v>3</v>
      </c>
      <c r="AA8" s="31">
        <v>3</v>
      </c>
      <c r="AB8" s="31">
        <v>2</v>
      </c>
      <c r="AC8" s="45">
        <f t="shared" si="3"/>
        <v>15</v>
      </c>
      <c r="AD8" s="45">
        <f t="shared" si="3"/>
        <v>15</v>
      </c>
      <c r="AE8" s="45">
        <f t="shared" si="3"/>
        <v>10</v>
      </c>
      <c r="AF8" s="31">
        <v>3</v>
      </c>
      <c r="AG8" s="31">
        <v>2</v>
      </c>
      <c r="AH8" s="31">
        <v>4</v>
      </c>
      <c r="AI8" s="31">
        <v>3</v>
      </c>
      <c r="AJ8" s="38">
        <f t="shared" si="4"/>
        <v>15</v>
      </c>
      <c r="AK8" s="38">
        <f t="shared" si="4"/>
        <v>10</v>
      </c>
      <c r="AL8" s="38">
        <f t="shared" si="4"/>
        <v>20</v>
      </c>
      <c r="AM8" s="44">
        <f t="shared" si="4"/>
        <v>15</v>
      </c>
      <c r="AN8" s="15">
        <v>3</v>
      </c>
      <c r="AO8" s="15">
        <v>3</v>
      </c>
      <c r="AP8" s="15">
        <v>4</v>
      </c>
      <c r="AQ8" s="15">
        <v>0</v>
      </c>
      <c r="AR8" s="38">
        <f t="shared" si="5"/>
        <v>15</v>
      </c>
      <c r="AS8" s="38">
        <f t="shared" si="5"/>
        <v>15</v>
      </c>
      <c r="AT8" s="38">
        <f t="shared" si="5"/>
        <v>20</v>
      </c>
      <c r="AU8" s="38">
        <f t="shared" si="5"/>
        <v>0</v>
      </c>
      <c r="AV8" s="31">
        <v>1</v>
      </c>
      <c r="AW8" s="31">
        <v>4</v>
      </c>
      <c r="AX8" s="31">
        <v>2</v>
      </c>
      <c r="AY8" s="31">
        <v>3</v>
      </c>
      <c r="AZ8" s="38">
        <f t="shared" si="6"/>
        <v>5</v>
      </c>
      <c r="BA8" s="38">
        <f t="shared" si="6"/>
        <v>20</v>
      </c>
      <c r="BB8" s="39">
        <f t="shared" si="6"/>
        <v>10</v>
      </c>
      <c r="BC8" s="39">
        <f t="shared" si="6"/>
        <v>15</v>
      </c>
      <c r="BD8" s="40">
        <v>0</v>
      </c>
      <c r="BE8" s="40">
        <v>0</v>
      </c>
      <c r="BF8" s="40">
        <v>0</v>
      </c>
      <c r="BG8" s="50">
        <v>0</v>
      </c>
      <c r="BH8" s="41">
        <f t="shared" si="7"/>
        <v>0</v>
      </c>
      <c r="BI8" s="41">
        <f t="shared" si="7"/>
        <v>0</v>
      </c>
      <c r="BJ8" s="41">
        <f t="shared" si="7"/>
        <v>0</v>
      </c>
      <c r="BK8" s="41">
        <f t="shared" si="7"/>
        <v>0</v>
      </c>
      <c r="BL8" s="40">
        <v>1</v>
      </c>
      <c r="BM8" s="42">
        <v>3</v>
      </c>
      <c r="BN8" s="40">
        <v>2</v>
      </c>
      <c r="BO8" s="42">
        <v>0</v>
      </c>
      <c r="BP8" s="41">
        <f t="shared" si="8"/>
        <v>5</v>
      </c>
      <c r="BQ8" s="41">
        <f t="shared" si="8"/>
        <v>15</v>
      </c>
      <c r="BR8" s="41">
        <f t="shared" si="8"/>
        <v>10</v>
      </c>
      <c r="BS8" s="41">
        <f t="shared" si="8"/>
        <v>0</v>
      </c>
      <c r="BT8" s="40">
        <v>4</v>
      </c>
      <c r="BU8" s="40">
        <v>3</v>
      </c>
      <c r="BV8" s="40">
        <v>3</v>
      </c>
      <c r="BW8" s="40">
        <v>0</v>
      </c>
      <c r="BX8" s="43">
        <f t="shared" si="9"/>
        <v>20</v>
      </c>
      <c r="BY8" s="43">
        <f t="shared" si="21"/>
        <v>15</v>
      </c>
      <c r="BZ8" s="43">
        <f t="shared" si="22"/>
        <v>15</v>
      </c>
      <c r="CA8" s="43">
        <f t="shared" si="23"/>
        <v>0</v>
      </c>
      <c r="CB8" s="40">
        <v>4</v>
      </c>
      <c r="CC8" s="42">
        <v>1</v>
      </c>
      <c r="CD8" s="42">
        <v>2</v>
      </c>
      <c r="CE8" s="41">
        <f t="shared" si="10"/>
        <v>20</v>
      </c>
      <c r="CF8" s="41">
        <f t="shared" si="10"/>
        <v>5</v>
      </c>
      <c r="CG8" s="41">
        <f t="shared" si="10"/>
        <v>10</v>
      </c>
      <c r="CH8" s="40">
        <v>5</v>
      </c>
      <c r="CI8" s="40">
        <v>3</v>
      </c>
      <c r="CJ8" s="40">
        <v>1</v>
      </c>
      <c r="CK8" s="40">
        <v>4</v>
      </c>
      <c r="CL8" s="39">
        <f t="shared" si="11"/>
        <v>25</v>
      </c>
      <c r="CM8" s="39">
        <f t="shared" si="11"/>
        <v>15</v>
      </c>
      <c r="CN8" s="39">
        <f t="shared" si="11"/>
        <v>5</v>
      </c>
      <c r="CO8" s="39">
        <f t="shared" si="11"/>
        <v>20</v>
      </c>
      <c r="CP8" s="40">
        <v>2</v>
      </c>
      <c r="CQ8" s="40">
        <v>5</v>
      </c>
      <c r="CR8" s="40">
        <v>4</v>
      </c>
      <c r="CS8" s="40">
        <v>3</v>
      </c>
      <c r="CT8" s="39">
        <f t="shared" si="12"/>
        <v>10</v>
      </c>
      <c r="CU8" s="39">
        <f t="shared" si="12"/>
        <v>25</v>
      </c>
      <c r="CV8" s="39">
        <f t="shared" si="12"/>
        <v>20</v>
      </c>
      <c r="CW8" s="39">
        <f t="shared" si="12"/>
        <v>15</v>
      </c>
      <c r="CX8" s="40">
        <v>5</v>
      </c>
      <c r="CY8" s="40">
        <v>3</v>
      </c>
      <c r="CZ8" s="40">
        <v>7</v>
      </c>
      <c r="DA8" s="40">
        <v>9</v>
      </c>
      <c r="DB8" s="39">
        <f t="shared" si="13"/>
        <v>25</v>
      </c>
      <c r="DC8" s="39">
        <f t="shared" si="13"/>
        <v>15</v>
      </c>
      <c r="DD8" s="76">
        <f t="shared" si="13"/>
        <v>35</v>
      </c>
      <c r="DE8" s="39">
        <f t="shared" si="13"/>
        <v>45</v>
      </c>
      <c r="DF8" s="40">
        <v>10</v>
      </c>
      <c r="DG8" s="40">
        <v>3</v>
      </c>
      <c r="DH8" s="40">
        <v>3</v>
      </c>
      <c r="DI8" s="50">
        <v>4</v>
      </c>
      <c r="DJ8" s="41">
        <f t="shared" si="14"/>
        <v>50</v>
      </c>
      <c r="DK8" s="41">
        <f t="shared" si="14"/>
        <v>15</v>
      </c>
      <c r="DL8" s="41">
        <f t="shared" si="14"/>
        <v>15</v>
      </c>
      <c r="DM8" s="41">
        <f t="shared" si="14"/>
        <v>20</v>
      </c>
      <c r="DN8" s="40">
        <v>2</v>
      </c>
      <c r="DO8" s="40">
        <v>1</v>
      </c>
      <c r="DP8" s="40">
        <v>4</v>
      </c>
      <c r="DQ8" s="42">
        <v>12</v>
      </c>
      <c r="DR8" s="41">
        <f t="shared" si="15"/>
        <v>10</v>
      </c>
      <c r="DS8" s="41">
        <f t="shared" si="15"/>
        <v>5</v>
      </c>
      <c r="DT8" s="41">
        <f t="shared" si="15"/>
        <v>20</v>
      </c>
      <c r="DU8" s="41">
        <f t="shared" si="15"/>
        <v>60</v>
      </c>
      <c r="DV8" s="42">
        <v>1</v>
      </c>
      <c r="DW8" s="40">
        <v>1</v>
      </c>
      <c r="DX8" s="40">
        <v>0</v>
      </c>
      <c r="DY8" s="42">
        <v>0</v>
      </c>
      <c r="DZ8" s="41">
        <f t="shared" si="16"/>
        <v>5</v>
      </c>
      <c r="EA8" s="41">
        <f t="shared" si="16"/>
        <v>5</v>
      </c>
      <c r="EB8" s="41">
        <f t="shared" si="16"/>
        <v>0</v>
      </c>
      <c r="EC8" s="41">
        <f t="shared" si="16"/>
        <v>0</v>
      </c>
      <c r="ED8" s="55">
        <v>4</v>
      </c>
      <c r="EE8" s="55">
        <v>5</v>
      </c>
      <c r="EF8" s="55">
        <v>3</v>
      </c>
      <c r="EG8" s="41">
        <f t="shared" si="17"/>
        <v>20</v>
      </c>
      <c r="EH8" s="41">
        <f t="shared" si="17"/>
        <v>25</v>
      </c>
      <c r="EI8" s="41">
        <f t="shared" si="17"/>
        <v>15</v>
      </c>
      <c r="EJ8" s="40">
        <v>6</v>
      </c>
      <c r="EK8" s="40">
        <v>6</v>
      </c>
      <c r="EL8" s="40">
        <v>6</v>
      </c>
      <c r="EM8" s="40">
        <v>5</v>
      </c>
      <c r="EN8" s="39">
        <f t="shared" si="18"/>
        <v>30</v>
      </c>
      <c r="EO8" s="39">
        <f t="shared" si="18"/>
        <v>30</v>
      </c>
      <c r="EP8" s="39">
        <f t="shared" si="18"/>
        <v>30</v>
      </c>
      <c r="EQ8" s="38">
        <f t="shared" si="18"/>
        <v>25</v>
      </c>
      <c r="ER8" s="31">
        <v>6</v>
      </c>
      <c r="ES8" s="31">
        <v>3</v>
      </c>
      <c r="ET8" s="31">
        <v>3</v>
      </c>
      <c r="EU8" s="31">
        <v>5</v>
      </c>
      <c r="EV8" s="38">
        <f t="shared" si="19"/>
        <v>30</v>
      </c>
      <c r="EW8" s="38">
        <f t="shared" si="19"/>
        <v>15</v>
      </c>
      <c r="EX8" s="38">
        <f t="shared" si="19"/>
        <v>15</v>
      </c>
      <c r="EY8" s="38">
        <f t="shared" si="19"/>
        <v>25</v>
      </c>
      <c r="EZ8" s="31">
        <v>11</v>
      </c>
      <c r="FA8" s="31">
        <v>6</v>
      </c>
      <c r="FB8" s="31">
        <v>1</v>
      </c>
      <c r="FC8" s="31">
        <v>3</v>
      </c>
      <c r="FD8" s="38">
        <f t="shared" si="20"/>
        <v>55</v>
      </c>
      <c r="FE8" s="38">
        <f t="shared" si="20"/>
        <v>30</v>
      </c>
      <c r="FF8" s="38">
        <f t="shared" si="20"/>
        <v>5</v>
      </c>
      <c r="FG8" s="38">
        <f t="shared" si="20"/>
        <v>15</v>
      </c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12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12"/>
      <c r="HK8" s="10"/>
      <c r="HL8" s="10"/>
      <c r="HM8" s="10"/>
    </row>
    <row r="9" spans="1:221" ht="27.75" customHeight="1" x14ac:dyDescent="0.4">
      <c r="A9" s="46">
        <v>6</v>
      </c>
      <c r="B9" s="31">
        <v>7</v>
      </c>
      <c r="C9" s="31">
        <v>2</v>
      </c>
      <c r="D9" s="31">
        <v>2</v>
      </c>
      <c r="E9" s="31">
        <v>4</v>
      </c>
      <c r="F9" s="45">
        <f t="shared" si="0"/>
        <v>42</v>
      </c>
      <c r="G9" s="45">
        <f t="shared" si="0"/>
        <v>12</v>
      </c>
      <c r="H9" s="45">
        <f t="shared" si="0"/>
        <v>12</v>
      </c>
      <c r="I9" s="45">
        <f t="shared" si="0"/>
        <v>24</v>
      </c>
      <c r="J9" s="31">
        <v>4</v>
      </c>
      <c r="K9" s="31">
        <v>1</v>
      </c>
      <c r="L9" s="31">
        <v>0</v>
      </c>
      <c r="M9" s="31">
        <v>4</v>
      </c>
      <c r="N9" s="45">
        <f t="shared" si="1"/>
        <v>24</v>
      </c>
      <c r="O9" s="45">
        <f t="shared" si="1"/>
        <v>6</v>
      </c>
      <c r="P9" s="45">
        <f t="shared" si="1"/>
        <v>0</v>
      </c>
      <c r="Q9" s="45">
        <f t="shared" si="1"/>
        <v>24</v>
      </c>
      <c r="R9" s="31">
        <v>4</v>
      </c>
      <c r="S9" s="31">
        <v>4</v>
      </c>
      <c r="T9" s="31">
        <v>6</v>
      </c>
      <c r="U9" s="31">
        <v>7</v>
      </c>
      <c r="V9" s="45">
        <f t="shared" si="2"/>
        <v>24</v>
      </c>
      <c r="W9" s="45">
        <f t="shared" si="2"/>
        <v>24</v>
      </c>
      <c r="X9" s="45">
        <f t="shared" si="2"/>
        <v>36</v>
      </c>
      <c r="Y9" s="45">
        <f t="shared" si="2"/>
        <v>42</v>
      </c>
      <c r="Z9" s="31">
        <v>6</v>
      </c>
      <c r="AA9" s="31">
        <v>8</v>
      </c>
      <c r="AB9" s="31">
        <v>7</v>
      </c>
      <c r="AC9" s="45">
        <f t="shared" si="3"/>
        <v>36</v>
      </c>
      <c r="AD9" s="45">
        <f t="shared" si="3"/>
        <v>48</v>
      </c>
      <c r="AE9" s="45">
        <f t="shared" si="3"/>
        <v>42</v>
      </c>
      <c r="AF9" s="31">
        <v>4</v>
      </c>
      <c r="AG9" s="31">
        <v>6</v>
      </c>
      <c r="AH9" s="31">
        <v>7</v>
      </c>
      <c r="AI9" s="31">
        <v>7</v>
      </c>
      <c r="AJ9" s="38">
        <f t="shared" si="4"/>
        <v>24</v>
      </c>
      <c r="AK9" s="38">
        <f t="shared" si="4"/>
        <v>36</v>
      </c>
      <c r="AL9" s="38">
        <f t="shared" si="4"/>
        <v>42</v>
      </c>
      <c r="AM9" s="44">
        <f t="shared" si="4"/>
        <v>42</v>
      </c>
      <c r="AN9" s="15">
        <v>9</v>
      </c>
      <c r="AO9" s="15">
        <v>7</v>
      </c>
      <c r="AP9" s="15">
        <v>7</v>
      </c>
      <c r="AQ9" s="15">
        <v>9</v>
      </c>
      <c r="AR9" s="38">
        <f t="shared" si="5"/>
        <v>54</v>
      </c>
      <c r="AS9" s="38">
        <f t="shared" si="5"/>
        <v>42</v>
      </c>
      <c r="AT9" s="38">
        <f t="shared" si="5"/>
        <v>42</v>
      </c>
      <c r="AU9" s="38">
        <f t="shared" si="5"/>
        <v>54</v>
      </c>
      <c r="AV9" s="31">
        <v>4</v>
      </c>
      <c r="AW9" s="31">
        <v>10</v>
      </c>
      <c r="AX9" s="31">
        <v>4</v>
      </c>
      <c r="AY9" s="31">
        <v>9</v>
      </c>
      <c r="AZ9" s="38">
        <f t="shared" si="6"/>
        <v>24</v>
      </c>
      <c r="BA9" s="38">
        <f t="shared" si="6"/>
        <v>60</v>
      </c>
      <c r="BB9" s="39">
        <f t="shared" si="6"/>
        <v>24</v>
      </c>
      <c r="BC9" s="39">
        <f t="shared" si="6"/>
        <v>54</v>
      </c>
      <c r="BD9" s="40">
        <v>4</v>
      </c>
      <c r="BE9" s="40">
        <v>4</v>
      </c>
      <c r="BF9" s="40">
        <v>1</v>
      </c>
      <c r="BG9" s="40">
        <v>1</v>
      </c>
      <c r="BH9" s="41">
        <f t="shared" si="7"/>
        <v>24</v>
      </c>
      <c r="BI9" s="41">
        <f t="shared" si="7"/>
        <v>24</v>
      </c>
      <c r="BJ9" s="41">
        <f t="shared" si="7"/>
        <v>6</v>
      </c>
      <c r="BK9" s="41">
        <f t="shared" si="7"/>
        <v>6</v>
      </c>
      <c r="BL9" s="40">
        <v>3</v>
      </c>
      <c r="BM9" s="40">
        <v>0</v>
      </c>
      <c r="BN9" s="40">
        <v>3</v>
      </c>
      <c r="BO9" s="40">
        <v>5</v>
      </c>
      <c r="BP9" s="41">
        <f t="shared" si="8"/>
        <v>18</v>
      </c>
      <c r="BQ9" s="41">
        <f t="shared" si="8"/>
        <v>0</v>
      </c>
      <c r="BR9" s="41">
        <f t="shared" si="8"/>
        <v>18</v>
      </c>
      <c r="BS9" s="41">
        <f t="shared" si="8"/>
        <v>30</v>
      </c>
      <c r="BT9" s="40">
        <v>2</v>
      </c>
      <c r="BU9" s="40">
        <v>2</v>
      </c>
      <c r="BV9" s="40">
        <v>6</v>
      </c>
      <c r="BW9" s="40">
        <v>8</v>
      </c>
      <c r="BX9" s="43">
        <f t="shared" si="9"/>
        <v>12</v>
      </c>
      <c r="BY9" s="43">
        <f t="shared" si="21"/>
        <v>12</v>
      </c>
      <c r="BZ9" s="43">
        <f t="shared" si="22"/>
        <v>36</v>
      </c>
      <c r="CA9" s="43">
        <f t="shared" si="23"/>
        <v>48</v>
      </c>
      <c r="CB9" s="40">
        <v>2</v>
      </c>
      <c r="CC9" s="31">
        <v>6</v>
      </c>
      <c r="CD9" s="40">
        <v>6</v>
      </c>
      <c r="CE9" s="41">
        <f t="shared" si="10"/>
        <v>12</v>
      </c>
      <c r="CF9" s="41">
        <f t="shared" si="10"/>
        <v>36</v>
      </c>
      <c r="CG9" s="41">
        <f t="shared" si="10"/>
        <v>36</v>
      </c>
      <c r="CH9" s="40">
        <v>2</v>
      </c>
      <c r="CI9" s="40">
        <v>4</v>
      </c>
      <c r="CJ9" s="40">
        <v>6</v>
      </c>
      <c r="CK9" s="40">
        <v>5</v>
      </c>
      <c r="CL9" s="39">
        <f t="shared" si="11"/>
        <v>12</v>
      </c>
      <c r="CM9" s="39">
        <f t="shared" si="11"/>
        <v>24</v>
      </c>
      <c r="CN9" s="39">
        <f t="shared" si="11"/>
        <v>36</v>
      </c>
      <c r="CO9" s="39">
        <f t="shared" si="11"/>
        <v>30</v>
      </c>
      <c r="CP9" s="40">
        <v>2</v>
      </c>
      <c r="CQ9" s="40">
        <v>4</v>
      </c>
      <c r="CR9" s="40">
        <v>9</v>
      </c>
      <c r="CS9" s="40">
        <v>6</v>
      </c>
      <c r="CT9" s="39">
        <f t="shared" si="12"/>
        <v>12</v>
      </c>
      <c r="CU9" s="39">
        <f t="shared" si="12"/>
        <v>24</v>
      </c>
      <c r="CV9" s="39">
        <f t="shared" si="12"/>
        <v>54</v>
      </c>
      <c r="CW9" s="39">
        <f t="shared" si="12"/>
        <v>36</v>
      </c>
      <c r="CX9" s="40">
        <v>3</v>
      </c>
      <c r="CY9" s="40">
        <v>7</v>
      </c>
      <c r="CZ9" s="40">
        <v>2</v>
      </c>
      <c r="DA9" s="40">
        <v>2</v>
      </c>
      <c r="DB9" s="39">
        <f t="shared" si="13"/>
        <v>18</v>
      </c>
      <c r="DC9" s="39">
        <f t="shared" si="13"/>
        <v>42</v>
      </c>
      <c r="DD9" s="76">
        <f t="shared" si="13"/>
        <v>12</v>
      </c>
      <c r="DE9" s="39">
        <f t="shared" si="13"/>
        <v>12</v>
      </c>
      <c r="DF9" s="40">
        <v>4</v>
      </c>
      <c r="DG9" s="40">
        <v>7</v>
      </c>
      <c r="DH9" s="40">
        <v>4</v>
      </c>
      <c r="DI9" s="40">
        <v>5</v>
      </c>
      <c r="DJ9" s="41">
        <f t="shared" si="14"/>
        <v>24</v>
      </c>
      <c r="DK9" s="41">
        <f t="shared" si="14"/>
        <v>42</v>
      </c>
      <c r="DL9" s="41">
        <f t="shared" si="14"/>
        <v>24</v>
      </c>
      <c r="DM9" s="41">
        <f t="shared" si="14"/>
        <v>30</v>
      </c>
      <c r="DN9" s="40">
        <v>2</v>
      </c>
      <c r="DO9" s="40">
        <v>4</v>
      </c>
      <c r="DP9" s="40">
        <v>3</v>
      </c>
      <c r="DQ9" s="40">
        <v>2</v>
      </c>
      <c r="DR9" s="41">
        <f t="shared" si="15"/>
        <v>12</v>
      </c>
      <c r="DS9" s="41">
        <f t="shared" si="15"/>
        <v>24</v>
      </c>
      <c r="DT9" s="41">
        <f t="shared" si="15"/>
        <v>18</v>
      </c>
      <c r="DU9" s="41">
        <f t="shared" si="15"/>
        <v>12</v>
      </c>
      <c r="DV9" s="40">
        <v>3</v>
      </c>
      <c r="DW9" s="40">
        <v>1</v>
      </c>
      <c r="DX9" s="40">
        <v>2</v>
      </c>
      <c r="DY9" s="40">
        <v>6</v>
      </c>
      <c r="DZ9" s="41">
        <f t="shared" si="16"/>
        <v>18</v>
      </c>
      <c r="EA9" s="41">
        <f t="shared" si="16"/>
        <v>6</v>
      </c>
      <c r="EB9" s="41">
        <f t="shared" si="16"/>
        <v>12</v>
      </c>
      <c r="EC9" s="41">
        <f t="shared" si="16"/>
        <v>36</v>
      </c>
      <c r="ED9" s="31">
        <v>3</v>
      </c>
      <c r="EE9" s="31">
        <v>7</v>
      </c>
      <c r="EF9" s="31">
        <v>5</v>
      </c>
      <c r="EG9" s="41">
        <f t="shared" si="17"/>
        <v>18</v>
      </c>
      <c r="EH9" s="41">
        <f t="shared" si="17"/>
        <v>42</v>
      </c>
      <c r="EI9" s="41">
        <f t="shared" si="17"/>
        <v>30</v>
      </c>
      <c r="EJ9" s="40">
        <v>3</v>
      </c>
      <c r="EK9" s="40">
        <v>3</v>
      </c>
      <c r="EL9" s="40">
        <v>7</v>
      </c>
      <c r="EM9" s="40">
        <v>6</v>
      </c>
      <c r="EN9" s="39">
        <f t="shared" si="18"/>
        <v>18</v>
      </c>
      <c r="EO9" s="39">
        <f t="shared" si="18"/>
        <v>18</v>
      </c>
      <c r="EP9" s="39">
        <f t="shared" si="18"/>
        <v>42</v>
      </c>
      <c r="EQ9" s="38">
        <f t="shared" si="18"/>
        <v>36</v>
      </c>
      <c r="ER9" s="31">
        <v>3</v>
      </c>
      <c r="ES9" s="31">
        <v>7</v>
      </c>
      <c r="ET9" s="31">
        <v>7</v>
      </c>
      <c r="EU9" s="31">
        <v>5</v>
      </c>
      <c r="EV9" s="38">
        <f t="shared" si="19"/>
        <v>18</v>
      </c>
      <c r="EW9" s="38">
        <f t="shared" si="19"/>
        <v>42</v>
      </c>
      <c r="EX9" s="38">
        <f t="shared" si="19"/>
        <v>42</v>
      </c>
      <c r="EY9" s="38">
        <f t="shared" si="19"/>
        <v>30</v>
      </c>
      <c r="EZ9" s="31">
        <v>3</v>
      </c>
      <c r="FA9" s="31">
        <v>1</v>
      </c>
      <c r="FB9" s="31">
        <v>3</v>
      </c>
      <c r="FC9" s="31">
        <v>5</v>
      </c>
      <c r="FD9" s="38">
        <f t="shared" si="20"/>
        <v>18</v>
      </c>
      <c r="FE9" s="38">
        <f t="shared" si="20"/>
        <v>6</v>
      </c>
      <c r="FF9" s="38">
        <f t="shared" si="20"/>
        <v>18</v>
      </c>
      <c r="FG9" s="38">
        <f t="shared" si="20"/>
        <v>30</v>
      </c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12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12"/>
      <c r="HK9" s="10"/>
      <c r="HL9" s="10"/>
      <c r="HM9" s="10"/>
    </row>
    <row r="10" spans="1:221" ht="28.5" customHeight="1" x14ac:dyDescent="0.4">
      <c r="A10" s="46">
        <v>7</v>
      </c>
      <c r="B10" s="31">
        <v>8</v>
      </c>
      <c r="C10" s="31">
        <v>3</v>
      </c>
      <c r="D10" s="31">
        <v>4</v>
      </c>
      <c r="E10" s="31">
        <v>3</v>
      </c>
      <c r="F10" s="45">
        <f t="shared" si="0"/>
        <v>56</v>
      </c>
      <c r="G10" s="45">
        <f t="shared" si="0"/>
        <v>21</v>
      </c>
      <c r="H10" s="45">
        <f t="shared" si="0"/>
        <v>28</v>
      </c>
      <c r="I10" s="45">
        <f t="shared" si="0"/>
        <v>21</v>
      </c>
      <c r="J10" s="31">
        <v>4</v>
      </c>
      <c r="K10" s="31">
        <v>5</v>
      </c>
      <c r="L10" s="31">
        <v>3</v>
      </c>
      <c r="M10" s="31">
        <v>5</v>
      </c>
      <c r="N10" s="45">
        <f t="shared" si="1"/>
        <v>28</v>
      </c>
      <c r="O10" s="45">
        <f t="shared" si="1"/>
        <v>35</v>
      </c>
      <c r="P10" s="45">
        <f t="shared" si="1"/>
        <v>21</v>
      </c>
      <c r="Q10" s="45">
        <f t="shared" si="1"/>
        <v>35</v>
      </c>
      <c r="R10" s="31">
        <v>4</v>
      </c>
      <c r="S10" s="31">
        <v>5</v>
      </c>
      <c r="T10" s="31">
        <v>6</v>
      </c>
      <c r="U10" s="31">
        <v>4</v>
      </c>
      <c r="V10" s="45">
        <f t="shared" si="2"/>
        <v>28</v>
      </c>
      <c r="W10" s="45">
        <f t="shared" si="2"/>
        <v>35</v>
      </c>
      <c r="X10" s="45">
        <f t="shared" si="2"/>
        <v>42</v>
      </c>
      <c r="Y10" s="45">
        <f t="shared" si="2"/>
        <v>28</v>
      </c>
      <c r="Z10" s="31">
        <v>6</v>
      </c>
      <c r="AA10" s="31">
        <v>7</v>
      </c>
      <c r="AB10" s="31">
        <v>7</v>
      </c>
      <c r="AC10" s="45">
        <f t="shared" si="3"/>
        <v>42</v>
      </c>
      <c r="AD10" s="45">
        <f t="shared" si="3"/>
        <v>49</v>
      </c>
      <c r="AE10" s="45">
        <f t="shared" si="3"/>
        <v>49</v>
      </c>
      <c r="AF10" s="31">
        <v>9</v>
      </c>
      <c r="AG10" s="31">
        <v>5</v>
      </c>
      <c r="AH10" s="31">
        <v>9</v>
      </c>
      <c r="AI10" s="31">
        <v>9</v>
      </c>
      <c r="AJ10" s="38">
        <f t="shared" si="4"/>
        <v>63</v>
      </c>
      <c r="AK10" s="38">
        <f t="shared" si="4"/>
        <v>35</v>
      </c>
      <c r="AL10" s="38">
        <f t="shared" si="4"/>
        <v>63</v>
      </c>
      <c r="AM10" s="44">
        <f t="shared" si="4"/>
        <v>63</v>
      </c>
      <c r="AN10" s="15">
        <v>5</v>
      </c>
      <c r="AO10" s="15">
        <v>3</v>
      </c>
      <c r="AP10" s="15">
        <v>8</v>
      </c>
      <c r="AQ10" s="15">
        <v>9</v>
      </c>
      <c r="AR10" s="38">
        <f t="shared" si="5"/>
        <v>35</v>
      </c>
      <c r="AS10" s="38">
        <f t="shared" si="5"/>
        <v>21</v>
      </c>
      <c r="AT10" s="38">
        <f t="shared" si="5"/>
        <v>56</v>
      </c>
      <c r="AU10" s="38">
        <f t="shared" si="5"/>
        <v>63</v>
      </c>
      <c r="AV10" s="31">
        <v>13</v>
      </c>
      <c r="AW10" s="31">
        <v>7</v>
      </c>
      <c r="AX10" s="31">
        <v>7</v>
      </c>
      <c r="AY10" s="31">
        <v>3</v>
      </c>
      <c r="AZ10" s="38">
        <f t="shared" si="6"/>
        <v>91</v>
      </c>
      <c r="BA10" s="38">
        <f t="shared" si="6"/>
        <v>49</v>
      </c>
      <c r="BB10" s="39">
        <f t="shared" si="6"/>
        <v>49</v>
      </c>
      <c r="BC10" s="39">
        <f t="shared" si="6"/>
        <v>21</v>
      </c>
      <c r="BD10" s="40">
        <v>7</v>
      </c>
      <c r="BE10" s="40">
        <v>5</v>
      </c>
      <c r="BF10" s="40">
        <v>5</v>
      </c>
      <c r="BG10" s="40">
        <v>4</v>
      </c>
      <c r="BH10" s="41">
        <f t="shared" si="7"/>
        <v>49</v>
      </c>
      <c r="BI10" s="41">
        <f t="shared" si="7"/>
        <v>35</v>
      </c>
      <c r="BJ10" s="41">
        <f t="shared" si="7"/>
        <v>35</v>
      </c>
      <c r="BK10" s="41">
        <f t="shared" si="7"/>
        <v>28</v>
      </c>
      <c r="BL10" s="40">
        <v>4</v>
      </c>
      <c r="BM10" s="40">
        <v>2</v>
      </c>
      <c r="BN10" s="40">
        <v>4</v>
      </c>
      <c r="BO10" s="40">
        <v>6</v>
      </c>
      <c r="BP10" s="41">
        <f t="shared" si="8"/>
        <v>28</v>
      </c>
      <c r="BQ10" s="41">
        <f t="shared" si="8"/>
        <v>14</v>
      </c>
      <c r="BR10" s="41">
        <f t="shared" si="8"/>
        <v>28</v>
      </c>
      <c r="BS10" s="41">
        <f t="shared" si="8"/>
        <v>42</v>
      </c>
      <c r="BT10" s="40">
        <v>0</v>
      </c>
      <c r="BU10" s="40">
        <v>6</v>
      </c>
      <c r="BV10" s="40">
        <v>6</v>
      </c>
      <c r="BW10" s="40">
        <v>8</v>
      </c>
      <c r="BX10" s="43">
        <f t="shared" si="9"/>
        <v>0</v>
      </c>
      <c r="BY10" s="43">
        <f t="shared" si="21"/>
        <v>42</v>
      </c>
      <c r="BZ10" s="43">
        <f t="shared" si="22"/>
        <v>42</v>
      </c>
      <c r="CA10" s="43">
        <f t="shared" si="23"/>
        <v>56</v>
      </c>
      <c r="CB10" s="40">
        <v>6</v>
      </c>
      <c r="CC10" s="31">
        <v>6</v>
      </c>
      <c r="CD10" s="40">
        <v>7</v>
      </c>
      <c r="CE10" s="41">
        <f t="shared" si="10"/>
        <v>42</v>
      </c>
      <c r="CF10" s="41">
        <f t="shared" si="10"/>
        <v>42</v>
      </c>
      <c r="CG10" s="41">
        <f t="shared" si="10"/>
        <v>49</v>
      </c>
      <c r="CH10" s="40">
        <v>3</v>
      </c>
      <c r="CI10" s="40">
        <v>5</v>
      </c>
      <c r="CJ10" s="40">
        <v>4</v>
      </c>
      <c r="CK10" s="40">
        <v>6</v>
      </c>
      <c r="CL10" s="39">
        <f t="shared" si="11"/>
        <v>21</v>
      </c>
      <c r="CM10" s="39">
        <f t="shared" si="11"/>
        <v>35</v>
      </c>
      <c r="CN10" s="39">
        <f t="shared" si="11"/>
        <v>28</v>
      </c>
      <c r="CO10" s="39">
        <f t="shared" si="11"/>
        <v>42</v>
      </c>
      <c r="CP10" s="40">
        <v>3</v>
      </c>
      <c r="CQ10" s="40">
        <v>5</v>
      </c>
      <c r="CR10" s="40">
        <v>6</v>
      </c>
      <c r="CS10" s="40">
        <v>2</v>
      </c>
      <c r="CT10" s="39">
        <f t="shared" si="12"/>
        <v>21</v>
      </c>
      <c r="CU10" s="39">
        <f t="shared" si="12"/>
        <v>35</v>
      </c>
      <c r="CV10" s="39">
        <f t="shared" si="12"/>
        <v>42</v>
      </c>
      <c r="CW10" s="39">
        <f t="shared" si="12"/>
        <v>14</v>
      </c>
      <c r="CX10" s="40">
        <v>5</v>
      </c>
      <c r="CY10" s="40">
        <v>6</v>
      </c>
      <c r="CZ10" s="40">
        <v>3</v>
      </c>
      <c r="DA10" s="40">
        <v>2</v>
      </c>
      <c r="DB10" s="39">
        <f t="shared" si="13"/>
        <v>35</v>
      </c>
      <c r="DC10" s="39">
        <f t="shared" si="13"/>
        <v>42</v>
      </c>
      <c r="DD10" s="76">
        <f t="shared" si="13"/>
        <v>21</v>
      </c>
      <c r="DE10" s="39">
        <f t="shared" si="13"/>
        <v>14</v>
      </c>
      <c r="DF10" s="40">
        <v>1</v>
      </c>
      <c r="DG10" s="40">
        <v>5</v>
      </c>
      <c r="DH10" s="40">
        <v>0</v>
      </c>
      <c r="DI10" s="40">
        <v>4</v>
      </c>
      <c r="DJ10" s="41">
        <f t="shared" si="14"/>
        <v>7</v>
      </c>
      <c r="DK10" s="41">
        <f t="shared" si="14"/>
        <v>35</v>
      </c>
      <c r="DL10" s="41">
        <f t="shared" si="14"/>
        <v>0</v>
      </c>
      <c r="DM10" s="41">
        <f t="shared" si="14"/>
        <v>28</v>
      </c>
      <c r="DN10" s="40">
        <v>4</v>
      </c>
      <c r="DO10" s="40">
        <v>4</v>
      </c>
      <c r="DP10" s="40">
        <v>4</v>
      </c>
      <c r="DQ10" s="40">
        <v>4</v>
      </c>
      <c r="DR10" s="41">
        <f t="shared" si="15"/>
        <v>28</v>
      </c>
      <c r="DS10" s="41">
        <f t="shared" si="15"/>
        <v>28</v>
      </c>
      <c r="DT10" s="41">
        <f t="shared" si="15"/>
        <v>28</v>
      </c>
      <c r="DU10" s="41">
        <f t="shared" si="15"/>
        <v>28</v>
      </c>
      <c r="DV10" s="40">
        <v>4</v>
      </c>
      <c r="DW10" s="40">
        <v>9</v>
      </c>
      <c r="DX10" s="40">
        <v>6</v>
      </c>
      <c r="DY10" s="40">
        <v>7</v>
      </c>
      <c r="DZ10" s="41">
        <f t="shared" si="16"/>
        <v>28</v>
      </c>
      <c r="EA10" s="41">
        <f t="shared" si="16"/>
        <v>63</v>
      </c>
      <c r="EB10" s="41">
        <f t="shared" si="16"/>
        <v>42</v>
      </c>
      <c r="EC10" s="41">
        <f t="shared" si="16"/>
        <v>49</v>
      </c>
      <c r="ED10" s="31">
        <v>6</v>
      </c>
      <c r="EE10" s="31">
        <v>7</v>
      </c>
      <c r="EF10" s="31">
        <v>8</v>
      </c>
      <c r="EG10" s="41">
        <f t="shared" si="17"/>
        <v>42</v>
      </c>
      <c r="EH10" s="41">
        <f t="shared" si="17"/>
        <v>49</v>
      </c>
      <c r="EI10" s="41">
        <f t="shared" si="17"/>
        <v>56</v>
      </c>
      <c r="EJ10" s="40">
        <v>4</v>
      </c>
      <c r="EK10" s="40">
        <v>3</v>
      </c>
      <c r="EL10" s="40">
        <v>4</v>
      </c>
      <c r="EM10" s="40">
        <v>6</v>
      </c>
      <c r="EN10" s="39">
        <f t="shared" si="18"/>
        <v>28</v>
      </c>
      <c r="EO10" s="39">
        <f t="shared" si="18"/>
        <v>21</v>
      </c>
      <c r="EP10" s="39">
        <f t="shared" si="18"/>
        <v>28</v>
      </c>
      <c r="EQ10" s="38">
        <f t="shared" si="18"/>
        <v>42</v>
      </c>
      <c r="ER10" s="31">
        <v>1</v>
      </c>
      <c r="ES10" s="31">
        <v>8</v>
      </c>
      <c r="ET10" s="31">
        <v>4</v>
      </c>
      <c r="EU10" s="31">
        <v>3</v>
      </c>
      <c r="EV10" s="38">
        <f t="shared" si="19"/>
        <v>7</v>
      </c>
      <c r="EW10" s="38">
        <f t="shared" si="19"/>
        <v>56</v>
      </c>
      <c r="EX10" s="38">
        <f t="shared" si="19"/>
        <v>28</v>
      </c>
      <c r="EY10" s="38">
        <f t="shared" si="19"/>
        <v>21</v>
      </c>
      <c r="EZ10" s="31">
        <v>6</v>
      </c>
      <c r="FA10" s="31">
        <v>1</v>
      </c>
      <c r="FB10" s="31">
        <v>3</v>
      </c>
      <c r="FC10" s="31">
        <v>7</v>
      </c>
      <c r="FD10" s="38">
        <f t="shared" si="20"/>
        <v>42</v>
      </c>
      <c r="FE10" s="38">
        <f t="shared" si="20"/>
        <v>7</v>
      </c>
      <c r="FF10" s="38">
        <f t="shared" si="20"/>
        <v>21</v>
      </c>
      <c r="FG10" s="38">
        <f t="shared" si="20"/>
        <v>49</v>
      </c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12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12"/>
      <c r="HK10" s="10"/>
      <c r="HL10" s="10"/>
      <c r="HM10" s="10"/>
    </row>
    <row r="11" spans="1:221" ht="28.5" customHeight="1" x14ac:dyDescent="0.4">
      <c r="A11" s="46">
        <v>8</v>
      </c>
      <c r="B11" s="31">
        <v>6</v>
      </c>
      <c r="C11" s="31">
        <v>13</v>
      </c>
      <c r="D11" s="31">
        <v>6</v>
      </c>
      <c r="E11" s="31">
        <v>4</v>
      </c>
      <c r="F11" s="45">
        <f t="shared" si="0"/>
        <v>48</v>
      </c>
      <c r="G11" s="45">
        <f t="shared" si="0"/>
        <v>104</v>
      </c>
      <c r="H11" s="45">
        <f t="shared" si="0"/>
        <v>48</v>
      </c>
      <c r="I11" s="45">
        <f t="shared" si="0"/>
        <v>32</v>
      </c>
      <c r="J11" s="31">
        <v>5</v>
      </c>
      <c r="K11" s="31">
        <v>7</v>
      </c>
      <c r="L11" s="31">
        <v>6</v>
      </c>
      <c r="M11" s="31">
        <v>6</v>
      </c>
      <c r="N11" s="45">
        <f t="shared" si="1"/>
        <v>40</v>
      </c>
      <c r="O11" s="45">
        <f t="shared" si="1"/>
        <v>56</v>
      </c>
      <c r="P11" s="45">
        <f t="shared" si="1"/>
        <v>48</v>
      </c>
      <c r="Q11" s="45">
        <f t="shared" si="1"/>
        <v>48</v>
      </c>
      <c r="R11" s="31">
        <v>4</v>
      </c>
      <c r="S11" s="31">
        <v>6</v>
      </c>
      <c r="T11" s="31">
        <v>3</v>
      </c>
      <c r="U11" s="31">
        <v>4</v>
      </c>
      <c r="V11" s="45">
        <f t="shared" si="2"/>
        <v>32</v>
      </c>
      <c r="W11" s="45">
        <f t="shared" si="2"/>
        <v>48</v>
      </c>
      <c r="X11" s="45">
        <f t="shared" si="2"/>
        <v>24</v>
      </c>
      <c r="Y11" s="45">
        <f t="shared" si="2"/>
        <v>32</v>
      </c>
      <c r="Z11" s="31">
        <v>2</v>
      </c>
      <c r="AA11" s="31">
        <v>6</v>
      </c>
      <c r="AB11" s="31">
        <v>6</v>
      </c>
      <c r="AC11" s="45">
        <f t="shared" si="3"/>
        <v>16</v>
      </c>
      <c r="AD11" s="45">
        <f t="shared" si="3"/>
        <v>48</v>
      </c>
      <c r="AE11" s="45">
        <f t="shared" si="3"/>
        <v>48</v>
      </c>
      <c r="AF11" s="31">
        <v>2</v>
      </c>
      <c r="AG11" s="31">
        <v>5</v>
      </c>
      <c r="AH11" s="31">
        <v>4</v>
      </c>
      <c r="AI11" s="31">
        <v>5</v>
      </c>
      <c r="AJ11" s="38">
        <f t="shared" si="4"/>
        <v>16</v>
      </c>
      <c r="AK11" s="38">
        <f t="shared" si="4"/>
        <v>40</v>
      </c>
      <c r="AL11" s="38">
        <f t="shared" si="4"/>
        <v>32</v>
      </c>
      <c r="AM11" s="44">
        <f t="shared" si="4"/>
        <v>40</v>
      </c>
      <c r="AN11" s="15">
        <v>0</v>
      </c>
      <c r="AO11" s="15">
        <v>9</v>
      </c>
      <c r="AP11" s="15">
        <v>9</v>
      </c>
      <c r="AQ11" s="15">
        <v>4</v>
      </c>
      <c r="AR11" s="38">
        <f t="shared" si="5"/>
        <v>0</v>
      </c>
      <c r="AS11" s="38">
        <f t="shared" si="5"/>
        <v>72</v>
      </c>
      <c r="AT11" s="38">
        <f t="shared" si="5"/>
        <v>72</v>
      </c>
      <c r="AU11" s="38">
        <f t="shared" si="5"/>
        <v>32</v>
      </c>
      <c r="AV11" s="31">
        <v>7</v>
      </c>
      <c r="AW11" s="31">
        <v>3</v>
      </c>
      <c r="AX11" s="31">
        <v>5</v>
      </c>
      <c r="AY11" s="31">
        <v>6</v>
      </c>
      <c r="AZ11" s="38">
        <f t="shared" si="6"/>
        <v>56</v>
      </c>
      <c r="BA11" s="38">
        <f t="shared" si="6"/>
        <v>24</v>
      </c>
      <c r="BB11" s="39">
        <f t="shared" si="6"/>
        <v>40</v>
      </c>
      <c r="BC11" s="39">
        <f t="shared" si="6"/>
        <v>48</v>
      </c>
      <c r="BD11" s="40">
        <v>7</v>
      </c>
      <c r="BE11" s="40">
        <v>4</v>
      </c>
      <c r="BF11" s="40">
        <v>7</v>
      </c>
      <c r="BG11" s="40">
        <v>7</v>
      </c>
      <c r="BH11" s="41">
        <f t="shared" si="7"/>
        <v>56</v>
      </c>
      <c r="BI11" s="41">
        <f t="shared" si="7"/>
        <v>32</v>
      </c>
      <c r="BJ11" s="41">
        <f t="shared" si="7"/>
        <v>56</v>
      </c>
      <c r="BK11" s="41">
        <f t="shared" si="7"/>
        <v>56</v>
      </c>
      <c r="BL11" s="40">
        <v>4</v>
      </c>
      <c r="BM11" s="40">
        <v>6</v>
      </c>
      <c r="BN11" s="40">
        <v>7</v>
      </c>
      <c r="BO11" s="40">
        <v>5</v>
      </c>
      <c r="BP11" s="41">
        <f t="shared" si="8"/>
        <v>32</v>
      </c>
      <c r="BQ11" s="41">
        <f t="shared" si="8"/>
        <v>48</v>
      </c>
      <c r="BR11" s="41">
        <f t="shared" si="8"/>
        <v>56</v>
      </c>
      <c r="BS11" s="41">
        <f t="shared" si="8"/>
        <v>40</v>
      </c>
      <c r="BT11" s="40">
        <v>7</v>
      </c>
      <c r="BU11" s="40">
        <v>4</v>
      </c>
      <c r="BV11" s="40">
        <v>3</v>
      </c>
      <c r="BW11" s="40">
        <v>4</v>
      </c>
      <c r="BX11" s="43">
        <f t="shared" si="9"/>
        <v>56</v>
      </c>
      <c r="BY11" s="43">
        <f t="shared" si="21"/>
        <v>32</v>
      </c>
      <c r="BZ11" s="43">
        <f t="shared" si="22"/>
        <v>24</v>
      </c>
      <c r="CA11" s="43">
        <f t="shared" si="23"/>
        <v>32</v>
      </c>
      <c r="CB11" s="40">
        <v>7</v>
      </c>
      <c r="CC11" s="31">
        <v>11</v>
      </c>
      <c r="CD11" s="40">
        <v>8</v>
      </c>
      <c r="CE11" s="41">
        <f t="shared" si="10"/>
        <v>56</v>
      </c>
      <c r="CF11" s="41">
        <f t="shared" si="10"/>
        <v>88</v>
      </c>
      <c r="CG11" s="41">
        <f t="shared" si="10"/>
        <v>64</v>
      </c>
      <c r="CH11" s="40">
        <v>4</v>
      </c>
      <c r="CI11" s="40">
        <v>1</v>
      </c>
      <c r="CJ11" s="40">
        <v>5</v>
      </c>
      <c r="CK11" s="40">
        <v>3</v>
      </c>
      <c r="CL11" s="39">
        <f t="shared" si="11"/>
        <v>32</v>
      </c>
      <c r="CM11" s="39">
        <f t="shared" si="11"/>
        <v>8</v>
      </c>
      <c r="CN11" s="39">
        <f t="shared" si="11"/>
        <v>40</v>
      </c>
      <c r="CO11" s="39">
        <f t="shared" si="11"/>
        <v>24</v>
      </c>
      <c r="CP11" s="40">
        <v>1</v>
      </c>
      <c r="CQ11" s="40">
        <v>6</v>
      </c>
      <c r="CR11" s="40">
        <v>4</v>
      </c>
      <c r="CS11" s="40"/>
      <c r="CT11" s="39">
        <f t="shared" si="12"/>
        <v>8</v>
      </c>
      <c r="CU11" s="39">
        <f t="shared" si="12"/>
        <v>48</v>
      </c>
      <c r="CV11" s="39">
        <f t="shared" si="12"/>
        <v>32</v>
      </c>
      <c r="CW11" s="39">
        <f t="shared" si="12"/>
        <v>0</v>
      </c>
      <c r="CX11" s="40">
        <v>2</v>
      </c>
      <c r="CY11" s="40">
        <v>1</v>
      </c>
      <c r="CZ11" s="40">
        <v>4</v>
      </c>
      <c r="DA11" s="40">
        <v>3</v>
      </c>
      <c r="DB11" s="39">
        <f t="shared" si="13"/>
        <v>16</v>
      </c>
      <c r="DC11" s="39">
        <f t="shared" si="13"/>
        <v>8</v>
      </c>
      <c r="DD11" s="76">
        <f t="shared" si="13"/>
        <v>32</v>
      </c>
      <c r="DE11" s="39">
        <f t="shared" si="13"/>
        <v>24</v>
      </c>
      <c r="DF11" s="40">
        <v>5</v>
      </c>
      <c r="DG11" s="40">
        <v>3</v>
      </c>
      <c r="DH11" s="40">
        <v>5</v>
      </c>
      <c r="DI11" s="40">
        <v>2</v>
      </c>
      <c r="DJ11" s="41">
        <f t="shared" si="14"/>
        <v>40</v>
      </c>
      <c r="DK11" s="41">
        <f t="shared" si="14"/>
        <v>24</v>
      </c>
      <c r="DL11" s="41">
        <f t="shared" si="14"/>
        <v>40</v>
      </c>
      <c r="DM11" s="41">
        <f t="shared" si="14"/>
        <v>16</v>
      </c>
      <c r="DN11" s="40">
        <v>4</v>
      </c>
      <c r="DO11" s="40">
        <v>5</v>
      </c>
      <c r="DP11" s="40">
        <v>8</v>
      </c>
      <c r="DQ11" s="40">
        <v>1</v>
      </c>
      <c r="DR11" s="41">
        <v>0</v>
      </c>
      <c r="DS11" s="41">
        <f t="shared" si="15"/>
        <v>40</v>
      </c>
      <c r="DT11" s="41">
        <f t="shared" si="15"/>
        <v>64</v>
      </c>
      <c r="DU11" s="41">
        <f t="shared" si="15"/>
        <v>8</v>
      </c>
      <c r="DV11" s="40">
        <v>3</v>
      </c>
      <c r="DW11" s="40">
        <v>4</v>
      </c>
      <c r="DX11" s="40">
        <v>5</v>
      </c>
      <c r="DY11" s="40">
        <v>5</v>
      </c>
      <c r="DZ11" s="41">
        <f t="shared" si="16"/>
        <v>24</v>
      </c>
      <c r="EA11" s="41">
        <f t="shared" si="16"/>
        <v>32</v>
      </c>
      <c r="EB11" s="41">
        <f t="shared" si="16"/>
        <v>40</v>
      </c>
      <c r="EC11" s="41">
        <f t="shared" si="16"/>
        <v>40</v>
      </c>
      <c r="ED11" s="31">
        <v>6</v>
      </c>
      <c r="EE11" s="31">
        <v>5</v>
      </c>
      <c r="EF11" s="31">
        <v>5</v>
      </c>
      <c r="EG11" s="41">
        <f t="shared" si="17"/>
        <v>48</v>
      </c>
      <c r="EH11" s="41">
        <f t="shared" si="17"/>
        <v>40</v>
      </c>
      <c r="EI11" s="41">
        <f t="shared" si="17"/>
        <v>40</v>
      </c>
      <c r="EJ11" s="40">
        <v>4</v>
      </c>
      <c r="EK11" s="40">
        <v>5</v>
      </c>
      <c r="EL11" s="40">
        <v>3</v>
      </c>
      <c r="EM11" s="40">
        <v>2</v>
      </c>
      <c r="EN11" s="39">
        <f t="shared" si="18"/>
        <v>32</v>
      </c>
      <c r="EO11" s="39">
        <f t="shared" si="18"/>
        <v>40</v>
      </c>
      <c r="EP11" s="39">
        <f t="shared" si="18"/>
        <v>24</v>
      </c>
      <c r="EQ11" s="38">
        <f t="shared" si="18"/>
        <v>16</v>
      </c>
      <c r="ER11" s="31">
        <v>0</v>
      </c>
      <c r="ES11" s="31">
        <v>0</v>
      </c>
      <c r="ET11" s="31">
        <v>2</v>
      </c>
      <c r="EU11" s="31">
        <v>1</v>
      </c>
      <c r="EV11" s="38">
        <f t="shared" si="19"/>
        <v>0</v>
      </c>
      <c r="EW11" s="38">
        <f t="shared" si="19"/>
        <v>0</v>
      </c>
      <c r="EX11" s="38">
        <f t="shared" si="19"/>
        <v>16</v>
      </c>
      <c r="EY11" s="38">
        <f t="shared" si="19"/>
        <v>8</v>
      </c>
      <c r="EZ11" s="31">
        <v>2</v>
      </c>
      <c r="FA11" s="31">
        <v>5</v>
      </c>
      <c r="FB11" s="31">
        <v>4</v>
      </c>
      <c r="FC11" s="31">
        <v>1</v>
      </c>
      <c r="FD11" s="38">
        <f t="shared" si="20"/>
        <v>16</v>
      </c>
      <c r="FE11" s="38">
        <f t="shared" si="20"/>
        <v>40</v>
      </c>
      <c r="FF11" s="38">
        <f t="shared" si="20"/>
        <v>32</v>
      </c>
      <c r="FG11" s="38">
        <f t="shared" si="20"/>
        <v>8</v>
      </c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12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12"/>
      <c r="HK11" s="10"/>
      <c r="HL11" s="10"/>
      <c r="HM11" s="10"/>
    </row>
    <row r="12" spans="1:221" ht="36.75" customHeight="1" x14ac:dyDescent="0.4">
      <c r="A12" s="46">
        <v>9</v>
      </c>
      <c r="B12" s="31">
        <v>2</v>
      </c>
      <c r="C12" s="31">
        <v>8</v>
      </c>
      <c r="D12" s="31">
        <v>11</v>
      </c>
      <c r="E12" s="31">
        <v>7</v>
      </c>
      <c r="F12" s="45">
        <f t="shared" si="0"/>
        <v>18</v>
      </c>
      <c r="G12" s="45">
        <f t="shared" si="0"/>
        <v>72</v>
      </c>
      <c r="H12" s="45">
        <f t="shared" si="0"/>
        <v>99</v>
      </c>
      <c r="I12" s="45">
        <f t="shared" si="0"/>
        <v>63</v>
      </c>
      <c r="J12" s="31">
        <v>7</v>
      </c>
      <c r="K12" s="31">
        <v>3</v>
      </c>
      <c r="L12" s="31">
        <v>11</v>
      </c>
      <c r="M12" s="31">
        <v>4</v>
      </c>
      <c r="N12" s="45">
        <f t="shared" si="1"/>
        <v>63</v>
      </c>
      <c r="O12" s="45">
        <f t="shared" si="1"/>
        <v>27</v>
      </c>
      <c r="P12" s="45">
        <f t="shared" si="1"/>
        <v>99</v>
      </c>
      <c r="Q12" s="45">
        <f t="shared" si="1"/>
        <v>36</v>
      </c>
      <c r="R12" s="31">
        <v>8</v>
      </c>
      <c r="S12" s="31">
        <v>7</v>
      </c>
      <c r="T12" s="31">
        <v>6</v>
      </c>
      <c r="U12" s="31">
        <v>4</v>
      </c>
      <c r="V12" s="45">
        <f t="shared" si="2"/>
        <v>72</v>
      </c>
      <c r="W12" s="45">
        <f t="shared" si="2"/>
        <v>63</v>
      </c>
      <c r="X12" s="45">
        <f t="shared" si="2"/>
        <v>54</v>
      </c>
      <c r="Y12" s="45">
        <f t="shared" si="2"/>
        <v>36</v>
      </c>
      <c r="Z12" s="31">
        <v>4</v>
      </c>
      <c r="AA12" s="31">
        <v>2</v>
      </c>
      <c r="AB12" s="31"/>
      <c r="AC12" s="45">
        <f t="shared" si="3"/>
        <v>36</v>
      </c>
      <c r="AD12" s="45">
        <f t="shared" si="3"/>
        <v>18</v>
      </c>
      <c r="AE12" s="45">
        <f t="shared" si="3"/>
        <v>0</v>
      </c>
      <c r="AF12" s="31">
        <v>3</v>
      </c>
      <c r="AG12" s="31">
        <v>6</v>
      </c>
      <c r="AH12" s="31">
        <v>3</v>
      </c>
      <c r="AI12" s="42">
        <v>3</v>
      </c>
      <c r="AJ12" s="38">
        <f t="shared" si="4"/>
        <v>27</v>
      </c>
      <c r="AK12" s="38">
        <f t="shared" si="4"/>
        <v>54</v>
      </c>
      <c r="AL12" s="38">
        <f t="shared" si="4"/>
        <v>27</v>
      </c>
      <c r="AM12" s="44">
        <f t="shared" si="4"/>
        <v>27</v>
      </c>
      <c r="AN12" s="15">
        <v>0</v>
      </c>
      <c r="AO12" s="15">
        <v>0</v>
      </c>
      <c r="AP12" s="15">
        <v>1</v>
      </c>
      <c r="AQ12" s="42">
        <v>0</v>
      </c>
      <c r="AR12" s="38">
        <f t="shared" si="5"/>
        <v>0</v>
      </c>
      <c r="AS12" s="38">
        <f t="shared" si="5"/>
        <v>0</v>
      </c>
      <c r="AT12" s="38">
        <f t="shared" si="5"/>
        <v>9</v>
      </c>
      <c r="AU12" s="38">
        <f t="shared" si="5"/>
        <v>0</v>
      </c>
      <c r="AV12" s="31">
        <v>3</v>
      </c>
      <c r="AW12" s="31">
        <v>0</v>
      </c>
      <c r="AX12" s="31">
        <v>4</v>
      </c>
      <c r="AY12" s="31">
        <v>1</v>
      </c>
      <c r="AZ12" s="38">
        <f t="shared" si="6"/>
        <v>27</v>
      </c>
      <c r="BA12" s="38">
        <f t="shared" si="6"/>
        <v>0</v>
      </c>
      <c r="BB12" s="39">
        <f t="shared" si="6"/>
        <v>36</v>
      </c>
      <c r="BC12" s="39">
        <f t="shared" si="6"/>
        <v>9</v>
      </c>
      <c r="BD12" s="40">
        <v>6</v>
      </c>
      <c r="BE12" s="40">
        <v>12</v>
      </c>
      <c r="BF12" s="40">
        <v>10</v>
      </c>
      <c r="BG12" s="40">
        <v>5</v>
      </c>
      <c r="BH12" s="41">
        <f t="shared" si="7"/>
        <v>54</v>
      </c>
      <c r="BI12" s="41">
        <f t="shared" si="7"/>
        <v>108</v>
      </c>
      <c r="BJ12" s="41">
        <f t="shared" si="7"/>
        <v>90</v>
      </c>
      <c r="BK12" s="41">
        <f t="shared" si="7"/>
        <v>45</v>
      </c>
      <c r="BL12" s="40">
        <v>5</v>
      </c>
      <c r="BM12" s="40">
        <v>10</v>
      </c>
      <c r="BN12" s="40">
        <v>8</v>
      </c>
      <c r="BO12" s="42">
        <v>1</v>
      </c>
      <c r="BP12" s="41">
        <f t="shared" si="8"/>
        <v>45</v>
      </c>
      <c r="BQ12" s="41">
        <f t="shared" si="8"/>
        <v>90</v>
      </c>
      <c r="BR12" s="41">
        <f t="shared" si="8"/>
        <v>72</v>
      </c>
      <c r="BS12" s="41">
        <f t="shared" si="8"/>
        <v>9</v>
      </c>
      <c r="BT12" s="40">
        <v>7</v>
      </c>
      <c r="BU12" s="40">
        <v>6</v>
      </c>
      <c r="BV12" s="40">
        <v>6</v>
      </c>
      <c r="BW12" s="40">
        <v>4</v>
      </c>
      <c r="BX12" s="43">
        <f t="shared" si="9"/>
        <v>63</v>
      </c>
      <c r="BY12" s="43">
        <f t="shared" si="21"/>
        <v>54</v>
      </c>
      <c r="BZ12" s="43">
        <f t="shared" si="22"/>
        <v>54</v>
      </c>
      <c r="CA12" s="43">
        <f t="shared" si="23"/>
        <v>36</v>
      </c>
      <c r="CB12" s="40">
        <v>2</v>
      </c>
      <c r="CC12" s="31">
        <v>2</v>
      </c>
      <c r="CD12" s="40">
        <v>0</v>
      </c>
      <c r="CE12" s="41">
        <f t="shared" si="10"/>
        <v>18</v>
      </c>
      <c r="CF12" s="41">
        <f t="shared" si="10"/>
        <v>18</v>
      </c>
      <c r="CG12" s="41">
        <f t="shared" si="10"/>
        <v>0</v>
      </c>
      <c r="CH12" s="40">
        <v>3</v>
      </c>
      <c r="CI12" s="40">
        <v>7</v>
      </c>
      <c r="CJ12" s="40">
        <v>6</v>
      </c>
      <c r="CK12" s="40">
        <v>2</v>
      </c>
      <c r="CL12" s="39">
        <f t="shared" si="11"/>
        <v>27</v>
      </c>
      <c r="CM12" s="39">
        <f t="shared" si="11"/>
        <v>63</v>
      </c>
      <c r="CN12" s="39">
        <f t="shared" si="11"/>
        <v>54</v>
      </c>
      <c r="CO12" s="39">
        <f t="shared" si="11"/>
        <v>18</v>
      </c>
      <c r="CP12" s="40">
        <v>0</v>
      </c>
      <c r="CQ12" s="40">
        <v>0</v>
      </c>
      <c r="CR12" s="40">
        <v>1</v>
      </c>
      <c r="CS12" s="40"/>
      <c r="CT12" s="39">
        <f t="shared" si="12"/>
        <v>0</v>
      </c>
      <c r="CU12" s="39">
        <f t="shared" si="12"/>
        <v>0</v>
      </c>
      <c r="CV12" s="39">
        <f t="shared" si="12"/>
        <v>9</v>
      </c>
      <c r="CW12" s="39">
        <f t="shared" si="12"/>
        <v>0</v>
      </c>
      <c r="CX12" s="40">
        <v>0</v>
      </c>
      <c r="CY12" s="40">
        <v>0</v>
      </c>
      <c r="CZ12" s="40">
        <v>2</v>
      </c>
      <c r="DA12" s="40">
        <v>0</v>
      </c>
      <c r="DB12" s="39">
        <f t="shared" si="13"/>
        <v>0</v>
      </c>
      <c r="DC12" s="39">
        <f t="shared" si="13"/>
        <v>0</v>
      </c>
      <c r="DD12" s="76">
        <f t="shared" si="13"/>
        <v>18</v>
      </c>
      <c r="DE12" s="39">
        <f t="shared" si="13"/>
        <v>0</v>
      </c>
      <c r="DF12" s="40">
        <v>1</v>
      </c>
      <c r="DG12" s="40">
        <v>3</v>
      </c>
      <c r="DH12" s="40">
        <v>6</v>
      </c>
      <c r="DI12" s="40">
        <v>2</v>
      </c>
      <c r="DJ12" s="41">
        <f t="shared" si="14"/>
        <v>9</v>
      </c>
      <c r="DK12" s="41">
        <f t="shared" si="14"/>
        <v>27</v>
      </c>
      <c r="DL12" s="41">
        <f t="shared" si="14"/>
        <v>54</v>
      </c>
      <c r="DM12" s="41">
        <f t="shared" si="14"/>
        <v>18</v>
      </c>
      <c r="DN12" s="40">
        <v>5</v>
      </c>
      <c r="DO12" s="40">
        <v>8</v>
      </c>
      <c r="DP12" s="40">
        <v>3</v>
      </c>
      <c r="DQ12" s="40">
        <v>2</v>
      </c>
      <c r="DR12" s="41">
        <v>0</v>
      </c>
      <c r="DS12" s="41">
        <f t="shared" si="15"/>
        <v>72</v>
      </c>
      <c r="DT12" s="41">
        <f t="shared" si="15"/>
        <v>27</v>
      </c>
      <c r="DU12" s="41">
        <f t="shared" si="15"/>
        <v>18</v>
      </c>
      <c r="DV12" s="40">
        <v>9</v>
      </c>
      <c r="DW12" s="40">
        <v>6</v>
      </c>
      <c r="DX12" s="40">
        <v>11</v>
      </c>
      <c r="DY12" s="40">
        <v>6</v>
      </c>
      <c r="DZ12" s="41">
        <f t="shared" si="16"/>
        <v>81</v>
      </c>
      <c r="EA12" s="41">
        <f t="shared" si="16"/>
        <v>54</v>
      </c>
      <c r="EB12" s="41">
        <f t="shared" si="16"/>
        <v>99</v>
      </c>
      <c r="EC12" s="41">
        <f t="shared" si="16"/>
        <v>54</v>
      </c>
      <c r="ED12" s="31">
        <v>1</v>
      </c>
      <c r="EE12" s="31">
        <v>2</v>
      </c>
      <c r="EF12" s="31">
        <v>1</v>
      </c>
      <c r="EG12" s="41">
        <f t="shared" si="17"/>
        <v>9</v>
      </c>
      <c r="EH12" s="41">
        <f t="shared" si="17"/>
        <v>18</v>
      </c>
      <c r="EI12" s="41">
        <f t="shared" si="17"/>
        <v>9</v>
      </c>
      <c r="EJ12" s="40">
        <v>3</v>
      </c>
      <c r="EK12" s="40">
        <v>3</v>
      </c>
      <c r="EL12" s="40">
        <v>1</v>
      </c>
      <c r="EM12" s="40">
        <v>3</v>
      </c>
      <c r="EN12" s="39">
        <f t="shared" si="18"/>
        <v>27</v>
      </c>
      <c r="EO12" s="39">
        <f t="shared" si="18"/>
        <v>27</v>
      </c>
      <c r="EP12" s="39">
        <f t="shared" si="18"/>
        <v>9</v>
      </c>
      <c r="EQ12" s="38">
        <f t="shared" si="18"/>
        <v>27</v>
      </c>
      <c r="ER12" s="31">
        <v>0</v>
      </c>
      <c r="ES12" s="31">
        <v>0</v>
      </c>
      <c r="ET12" s="31">
        <v>0</v>
      </c>
      <c r="EU12" s="31">
        <v>0</v>
      </c>
      <c r="EV12" s="38">
        <f t="shared" si="19"/>
        <v>0</v>
      </c>
      <c r="EW12" s="38">
        <f t="shared" si="19"/>
        <v>0</v>
      </c>
      <c r="EX12" s="38">
        <f t="shared" si="19"/>
        <v>0</v>
      </c>
      <c r="EY12" s="38">
        <f t="shared" si="19"/>
        <v>0</v>
      </c>
      <c r="EZ12" s="31">
        <v>0</v>
      </c>
      <c r="FA12" s="31">
        <v>1</v>
      </c>
      <c r="FB12" s="31">
        <v>0</v>
      </c>
      <c r="FC12" s="31">
        <v>0</v>
      </c>
      <c r="FD12" s="38">
        <f t="shared" si="20"/>
        <v>0</v>
      </c>
      <c r="FE12" s="38">
        <f t="shared" si="20"/>
        <v>9</v>
      </c>
      <c r="FF12" s="38">
        <f t="shared" si="20"/>
        <v>0</v>
      </c>
      <c r="FG12" s="38">
        <f t="shared" si="20"/>
        <v>0</v>
      </c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12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12"/>
      <c r="HK12" s="10"/>
      <c r="HL12" s="10"/>
      <c r="HM12" s="10"/>
    </row>
    <row r="13" spans="1:221" ht="31.5" customHeight="1" x14ac:dyDescent="0.4">
      <c r="A13" s="46">
        <v>10</v>
      </c>
      <c r="B13" s="31">
        <v>0</v>
      </c>
      <c r="C13" s="31">
        <v>0</v>
      </c>
      <c r="D13" s="31">
        <v>0</v>
      </c>
      <c r="E13" s="31">
        <v>1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10</v>
      </c>
      <c r="J13" s="31">
        <v>6</v>
      </c>
      <c r="K13" s="42">
        <v>8</v>
      </c>
      <c r="L13" s="31">
        <v>5</v>
      </c>
      <c r="M13" s="31">
        <v>2</v>
      </c>
      <c r="N13" s="45">
        <f t="shared" si="1"/>
        <v>60</v>
      </c>
      <c r="O13" s="45">
        <f t="shared" si="1"/>
        <v>80</v>
      </c>
      <c r="P13" s="45">
        <f t="shared" si="1"/>
        <v>50</v>
      </c>
      <c r="Q13" s="45">
        <f t="shared" si="1"/>
        <v>20</v>
      </c>
      <c r="R13" s="31">
        <v>4</v>
      </c>
      <c r="S13" s="31">
        <v>1</v>
      </c>
      <c r="T13" s="31">
        <v>1</v>
      </c>
      <c r="U13" s="31">
        <v>4</v>
      </c>
      <c r="V13" s="45">
        <f t="shared" si="2"/>
        <v>40</v>
      </c>
      <c r="W13" s="45">
        <f t="shared" si="2"/>
        <v>10</v>
      </c>
      <c r="X13" s="45">
        <f t="shared" si="2"/>
        <v>10</v>
      </c>
      <c r="Y13" s="45">
        <f t="shared" si="2"/>
        <v>40</v>
      </c>
      <c r="Z13" s="31"/>
      <c r="AA13" s="31"/>
      <c r="AB13" s="31"/>
      <c r="AC13" s="45">
        <f t="shared" si="3"/>
        <v>0</v>
      </c>
      <c r="AD13" s="45">
        <f t="shared" si="3"/>
        <v>0</v>
      </c>
      <c r="AE13" s="45">
        <f t="shared" si="3"/>
        <v>0</v>
      </c>
      <c r="AF13" s="31">
        <v>0</v>
      </c>
      <c r="AG13" s="42">
        <v>1</v>
      </c>
      <c r="AH13" s="31">
        <v>0</v>
      </c>
      <c r="AI13" s="42">
        <v>0</v>
      </c>
      <c r="AJ13" s="38">
        <f t="shared" si="4"/>
        <v>0</v>
      </c>
      <c r="AK13" s="38">
        <f t="shared" si="4"/>
        <v>10</v>
      </c>
      <c r="AL13" s="38">
        <f t="shared" si="4"/>
        <v>0</v>
      </c>
      <c r="AM13" s="44">
        <f t="shared" si="4"/>
        <v>0</v>
      </c>
      <c r="AN13" s="15">
        <v>0</v>
      </c>
      <c r="AO13" s="15">
        <v>0</v>
      </c>
      <c r="AP13" s="15">
        <v>0</v>
      </c>
      <c r="AQ13" s="42">
        <v>0</v>
      </c>
      <c r="AR13" s="38">
        <f t="shared" si="5"/>
        <v>0</v>
      </c>
      <c r="AS13" s="38">
        <f t="shared" si="5"/>
        <v>0</v>
      </c>
      <c r="AT13" s="38">
        <f t="shared" si="5"/>
        <v>0</v>
      </c>
      <c r="AU13" s="38">
        <f t="shared" si="5"/>
        <v>0</v>
      </c>
      <c r="AV13" s="31">
        <v>0</v>
      </c>
      <c r="AW13" s="31">
        <v>0</v>
      </c>
      <c r="AX13" s="31">
        <v>0</v>
      </c>
      <c r="AY13" s="31">
        <v>0</v>
      </c>
      <c r="AZ13" s="38">
        <f t="shared" si="6"/>
        <v>0</v>
      </c>
      <c r="BA13" s="38">
        <f t="shared" si="6"/>
        <v>0</v>
      </c>
      <c r="BB13" s="39">
        <f t="shared" si="6"/>
        <v>0</v>
      </c>
      <c r="BC13" s="39">
        <f t="shared" si="6"/>
        <v>0</v>
      </c>
      <c r="BD13" s="40">
        <v>0</v>
      </c>
      <c r="BE13" s="40">
        <v>1</v>
      </c>
      <c r="BF13" s="40">
        <v>1</v>
      </c>
      <c r="BG13" s="40">
        <v>2</v>
      </c>
      <c r="BH13" s="41">
        <f t="shared" si="7"/>
        <v>0</v>
      </c>
      <c r="BI13" s="41">
        <f t="shared" si="7"/>
        <v>10</v>
      </c>
      <c r="BJ13" s="41">
        <f t="shared" si="7"/>
        <v>10</v>
      </c>
      <c r="BK13" s="41">
        <f t="shared" si="7"/>
        <v>20</v>
      </c>
      <c r="BL13" s="40">
        <v>10</v>
      </c>
      <c r="BM13" s="40">
        <v>3</v>
      </c>
      <c r="BN13" s="40">
        <v>2</v>
      </c>
      <c r="BO13" s="42">
        <v>0</v>
      </c>
      <c r="BP13" s="41">
        <f t="shared" si="8"/>
        <v>100</v>
      </c>
      <c r="BQ13" s="41">
        <f t="shared" si="8"/>
        <v>30</v>
      </c>
      <c r="BR13" s="41">
        <f t="shared" si="8"/>
        <v>20</v>
      </c>
      <c r="BS13" s="41">
        <f t="shared" si="8"/>
        <v>0</v>
      </c>
      <c r="BT13" s="42">
        <v>5</v>
      </c>
      <c r="BU13" s="40">
        <v>0</v>
      </c>
      <c r="BV13" s="40">
        <v>1</v>
      </c>
      <c r="BW13" s="42">
        <v>0</v>
      </c>
      <c r="BX13" s="43">
        <f t="shared" si="9"/>
        <v>50</v>
      </c>
      <c r="BY13" s="43">
        <f t="shared" si="21"/>
        <v>0</v>
      </c>
      <c r="BZ13" s="43">
        <f t="shared" si="22"/>
        <v>10</v>
      </c>
      <c r="CA13" s="43">
        <f t="shared" si="23"/>
        <v>0</v>
      </c>
      <c r="CB13" s="40">
        <v>0</v>
      </c>
      <c r="CC13" s="31">
        <v>0</v>
      </c>
      <c r="CD13" s="40">
        <v>0</v>
      </c>
      <c r="CE13" s="41">
        <f t="shared" si="10"/>
        <v>0</v>
      </c>
      <c r="CF13" s="41">
        <f t="shared" si="10"/>
        <v>0</v>
      </c>
      <c r="CG13" s="41">
        <f t="shared" si="10"/>
        <v>0</v>
      </c>
      <c r="CH13" s="40">
        <v>2</v>
      </c>
      <c r="CI13" s="40">
        <v>4</v>
      </c>
      <c r="CJ13" s="40">
        <v>1</v>
      </c>
      <c r="CK13" s="40">
        <v>2</v>
      </c>
      <c r="CL13" s="39">
        <f t="shared" si="11"/>
        <v>20</v>
      </c>
      <c r="CM13" s="39">
        <f t="shared" si="11"/>
        <v>40</v>
      </c>
      <c r="CN13" s="39">
        <f t="shared" si="11"/>
        <v>10</v>
      </c>
      <c r="CO13" s="39">
        <f t="shared" si="11"/>
        <v>20</v>
      </c>
      <c r="CP13" s="40">
        <v>0</v>
      </c>
      <c r="CQ13" s="40">
        <v>0</v>
      </c>
      <c r="CR13" s="40">
        <v>0</v>
      </c>
      <c r="CS13" s="40"/>
      <c r="CT13" s="39">
        <f t="shared" si="12"/>
        <v>0</v>
      </c>
      <c r="CU13" s="39">
        <f t="shared" si="12"/>
        <v>0</v>
      </c>
      <c r="CV13" s="39">
        <f t="shared" si="12"/>
        <v>0</v>
      </c>
      <c r="CW13" s="39">
        <f t="shared" si="12"/>
        <v>0</v>
      </c>
      <c r="CX13" s="40">
        <v>0</v>
      </c>
      <c r="CY13" s="40">
        <v>0</v>
      </c>
      <c r="CZ13" s="40">
        <v>0</v>
      </c>
      <c r="DA13" s="40">
        <v>0</v>
      </c>
      <c r="DB13" s="39">
        <f t="shared" si="13"/>
        <v>0</v>
      </c>
      <c r="DC13" s="39">
        <f t="shared" si="13"/>
        <v>0</v>
      </c>
      <c r="DD13" s="76">
        <f t="shared" si="13"/>
        <v>0</v>
      </c>
      <c r="DE13" s="39">
        <f t="shared" si="13"/>
        <v>0</v>
      </c>
      <c r="DF13" s="40">
        <v>3</v>
      </c>
      <c r="DG13" s="40">
        <v>5</v>
      </c>
      <c r="DH13" s="40">
        <v>6</v>
      </c>
      <c r="DI13" s="40">
        <v>2</v>
      </c>
      <c r="DJ13" s="41">
        <f t="shared" si="14"/>
        <v>30</v>
      </c>
      <c r="DK13" s="41">
        <f t="shared" si="14"/>
        <v>50</v>
      </c>
      <c r="DL13" s="41">
        <f t="shared" si="14"/>
        <v>60</v>
      </c>
      <c r="DM13" s="41">
        <f t="shared" si="14"/>
        <v>20</v>
      </c>
      <c r="DN13" s="40">
        <v>10</v>
      </c>
      <c r="DO13" s="40">
        <v>2</v>
      </c>
      <c r="DP13" s="40">
        <v>4</v>
      </c>
      <c r="DQ13" s="40">
        <v>0</v>
      </c>
      <c r="DR13" s="41">
        <v>0</v>
      </c>
      <c r="DS13" s="41">
        <f t="shared" si="15"/>
        <v>20</v>
      </c>
      <c r="DT13" s="41">
        <f t="shared" si="15"/>
        <v>40</v>
      </c>
      <c r="DU13" s="41">
        <f t="shared" si="15"/>
        <v>0</v>
      </c>
      <c r="DV13" s="40">
        <v>4</v>
      </c>
      <c r="DW13" s="40">
        <v>2</v>
      </c>
      <c r="DX13" s="40">
        <v>1</v>
      </c>
      <c r="DY13" s="40">
        <v>1</v>
      </c>
      <c r="DZ13" s="41">
        <f t="shared" si="16"/>
        <v>40</v>
      </c>
      <c r="EA13" s="41">
        <f t="shared" si="16"/>
        <v>20</v>
      </c>
      <c r="EB13" s="41">
        <f t="shared" si="16"/>
        <v>10</v>
      </c>
      <c r="EC13" s="41">
        <f t="shared" si="16"/>
        <v>10</v>
      </c>
      <c r="ED13" s="55">
        <v>0</v>
      </c>
      <c r="EE13" s="31">
        <v>0</v>
      </c>
      <c r="EF13" s="55">
        <v>0</v>
      </c>
      <c r="EG13" s="41">
        <f t="shared" si="17"/>
        <v>0</v>
      </c>
      <c r="EH13" s="41">
        <f t="shared" si="17"/>
        <v>0</v>
      </c>
      <c r="EI13" s="41">
        <f t="shared" si="17"/>
        <v>0</v>
      </c>
      <c r="EJ13" s="40">
        <v>0</v>
      </c>
      <c r="EK13" s="40">
        <v>2</v>
      </c>
      <c r="EL13" s="40">
        <v>2</v>
      </c>
      <c r="EM13" s="40">
        <v>0</v>
      </c>
      <c r="EN13" s="39">
        <f t="shared" si="18"/>
        <v>0</v>
      </c>
      <c r="EO13" s="39">
        <f t="shared" si="18"/>
        <v>20</v>
      </c>
      <c r="EP13" s="39">
        <f t="shared" si="18"/>
        <v>20</v>
      </c>
      <c r="EQ13" s="38">
        <f t="shared" si="18"/>
        <v>0</v>
      </c>
      <c r="ER13" s="31">
        <v>0</v>
      </c>
      <c r="ES13" s="31">
        <v>0</v>
      </c>
      <c r="ET13" s="31">
        <v>0</v>
      </c>
      <c r="EU13" s="31">
        <v>0</v>
      </c>
      <c r="EV13" s="38">
        <f t="shared" si="19"/>
        <v>0</v>
      </c>
      <c r="EW13" s="38">
        <f t="shared" si="19"/>
        <v>0</v>
      </c>
      <c r="EX13" s="38">
        <f t="shared" si="19"/>
        <v>0</v>
      </c>
      <c r="EY13" s="38">
        <f t="shared" si="19"/>
        <v>0</v>
      </c>
      <c r="EZ13" s="31">
        <v>0</v>
      </c>
      <c r="FA13" s="31">
        <v>0</v>
      </c>
      <c r="FB13" s="31">
        <v>1</v>
      </c>
      <c r="FC13" s="31">
        <v>0</v>
      </c>
      <c r="FD13" s="38">
        <f t="shared" si="20"/>
        <v>0</v>
      </c>
      <c r="FE13" s="38">
        <f t="shared" si="20"/>
        <v>0</v>
      </c>
      <c r="FF13" s="38">
        <f t="shared" si="20"/>
        <v>10</v>
      </c>
      <c r="FG13" s="38">
        <f t="shared" si="20"/>
        <v>0</v>
      </c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12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12"/>
      <c r="HK13" s="10"/>
      <c r="HL13" s="10"/>
      <c r="HM13" s="10"/>
    </row>
    <row r="14" spans="1:221" ht="31.5" customHeight="1" x14ac:dyDescent="0.35">
      <c r="A14" s="28"/>
      <c r="B14" s="24">
        <f t="shared" ref="B14:T14" si="24">SUM(B5:B13)</f>
        <v>24</v>
      </c>
      <c r="C14" s="24">
        <f t="shared" si="24"/>
        <v>26</v>
      </c>
      <c r="D14" s="24">
        <f t="shared" si="24"/>
        <v>24</v>
      </c>
      <c r="E14" s="24">
        <f t="shared" si="24"/>
        <v>19</v>
      </c>
      <c r="F14" s="31">
        <f t="shared" si="24"/>
        <v>169</v>
      </c>
      <c r="G14" s="31">
        <f t="shared" si="24"/>
        <v>209</v>
      </c>
      <c r="H14" s="31">
        <f t="shared" si="24"/>
        <v>192</v>
      </c>
      <c r="I14" s="31">
        <f t="shared" si="24"/>
        <v>150</v>
      </c>
      <c r="J14" s="24">
        <f t="shared" si="24"/>
        <v>27</v>
      </c>
      <c r="K14" s="24">
        <f t="shared" si="24"/>
        <v>24</v>
      </c>
      <c r="L14" s="24">
        <f t="shared" si="24"/>
        <v>26</v>
      </c>
      <c r="M14" s="24">
        <f t="shared" si="24"/>
        <v>21</v>
      </c>
      <c r="N14" s="31">
        <f t="shared" si="24"/>
        <v>220</v>
      </c>
      <c r="O14" s="31">
        <f t="shared" si="24"/>
        <v>204</v>
      </c>
      <c r="P14" s="31">
        <f t="shared" si="24"/>
        <v>223</v>
      </c>
      <c r="Q14" s="31">
        <f t="shared" si="24"/>
        <v>163</v>
      </c>
      <c r="R14" s="31">
        <f t="shared" si="24"/>
        <v>26</v>
      </c>
      <c r="S14" s="31">
        <f t="shared" si="24"/>
        <v>24</v>
      </c>
      <c r="T14" s="31">
        <f t="shared" si="24"/>
        <v>26</v>
      </c>
      <c r="U14" s="31">
        <f>SUM(U5:U13)</f>
        <v>23</v>
      </c>
      <c r="V14" s="31">
        <f>SUM(V5:V13)</f>
        <v>205</v>
      </c>
      <c r="W14" s="31">
        <f>SUM(W5:W13)</f>
        <v>184</v>
      </c>
      <c r="X14" s="31">
        <f>SUM(X5:X13)</f>
        <v>185</v>
      </c>
      <c r="Y14" s="31">
        <f t="shared" ref="Y14:CK14" si="25">SUM(Y5:Y13)</f>
        <v>178</v>
      </c>
      <c r="Z14" s="31">
        <f t="shared" si="25"/>
        <v>21</v>
      </c>
      <c r="AA14" s="31">
        <f t="shared" si="25"/>
        <v>26</v>
      </c>
      <c r="AB14" s="31">
        <f t="shared" si="25"/>
        <v>24</v>
      </c>
      <c r="AC14" s="31">
        <f t="shared" si="25"/>
        <v>145</v>
      </c>
      <c r="AD14" s="31">
        <f t="shared" si="25"/>
        <v>178</v>
      </c>
      <c r="AE14" s="31">
        <f t="shared" si="25"/>
        <v>157</v>
      </c>
      <c r="AF14" s="31">
        <f t="shared" si="25"/>
        <v>23</v>
      </c>
      <c r="AG14" s="31">
        <f t="shared" si="25"/>
        <v>26</v>
      </c>
      <c r="AH14" s="31">
        <f t="shared" si="25"/>
        <v>28</v>
      </c>
      <c r="AI14" s="31">
        <f t="shared" si="25"/>
        <v>28</v>
      </c>
      <c r="AJ14" s="31">
        <f t="shared" si="25"/>
        <v>153</v>
      </c>
      <c r="AK14" s="31">
        <f t="shared" si="25"/>
        <v>189</v>
      </c>
      <c r="AL14" s="31">
        <f t="shared" si="25"/>
        <v>188</v>
      </c>
      <c r="AM14" s="31">
        <f t="shared" si="25"/>
        <v>191</v>
      </c>
      <c r="AN14" s="31">
        <f t="shared" si="25"/>
        <v>18</v>
      </c>
      <c r="AO14" s="31">
        <f t="shared" si="25"/>
        <v>26</v>
      </c>
      <c r="AP14" s="31">
        <f t="shared" si="25"/>
        <v>30</v>
      </c>
      <c r="AQ14" s="31">
        <f t="shared" si="25"/>
        <v>22</v>
      </c>
      <c r="AR14" s="31">
        <f t="shared" si="25"/>
        <v>108</v>
      </c>
      <c r="AS14" s="31">
        <f t="shared" si="25"/>
        <v>165</v>
      </c>
      <c r="AT14" s="31">
        <f t="shared" si="25"/>
        <v>203</v>
      </c>
      <c r="AU14" s="31">
        <f t="shared" si="25"/>
        <v>149</v>
      </c>
      <c r="AV14" s="31">
        <f t="shared" si="25"/>
        <v>30</v>
      </c>
      <c r="AW14" s="31">
        <f t="shared" si="25"/>
        <v>25</v>
      </c>
      <c r="AX14" s="31">
        <f t="shared" si="25"/>
        <v>22</v>
      </c>
      <c r="AY14" s="31">
        <f t="shared" si="25"/>
        <v>23</v>
      </c>
      <c r="AZ14" s="31">
        <f t="shared" si="25"/>
        <v>211</v>
      </c>
      <c r="BA14" s="31">
        <f t="shared" si="25"/>
        <v>157</v>
      </c>
      <c r="BB14" s="31">
        <f t="shared" si="25"/>
        <v>159</v>
      </c>
      <c r="BC14" s="31">
        <f t="shared" si="25"/>
        <v>151</v>
      </c>
      <c r="BD14" s="31">
        <f t="shared" si="25"/>
        <v>24</v>
      </c>
      <c r="BE14" s="31">
        <f t="shared" si="25"/>
        <v>26</v>
      </c>
      <c r="BF14" s="31">
        <f t="shared" si="25"/>
        <v>24</v>
      </c>
      <c r="BG14" s="31">
        <f t="shared" si="25"/>
        <v>19</v>
      </c>
      <c r="BH14" s="31">
        <f t="shared" si="25"/>
        <v>183</v>
      </c>
      <c r="BI14" s="31">
        <f t="shared" si="25"/>
        <v>209</v>
      </c>
      <c r="BJ14" s="31">
        <f t="shared" si="25"/>
        <v>197</v>
      </c>
      <c r="BK14" s="31">
        <f t="shared" si="25"/>
        <v>155</v>
      </c>
      <c r="BL14" s="31">
        <f t="shared" si="25"/>
        <v>27</v>
      </c>
      <c r="BM14" s="31">
        <f t="shared" si="25"/>
        <v>24</v>
      </c>
      <c r="BN14" s="31">
        <f t="shared" si="25"/>
        <v>26</v>
      </c>
      <c r="BO14" s="31">
        <f t="shared" si="25"/>
        <v>17</v>
      </c>
      <c r="BP14" s="31">
        <f t="shared" si="25"/>
        <v>228</v>
      </c>
      <c r="BQ14" s="31">
        <f t="shared" si="25"/>
        <v>197</v>
      </c>
      <c r="BR14" s="31">
        <f t="shared" si="25"/>
        <v>204</v>
      </c>
      <c r="BS14" s="31">
        <f t="shared" si="25"/>
        <v>121</v>
      </c>
      <c r="BT14" s="31">
        <f t="shared" si="25"/>
        <v>26</v>
      </c>
      <c r="BU14" s="31">
        <f t="shared" si="25"/>
        <v>24</v>
      </c>
      <c r="BV14" s="31">
        <f t="shared" si="25"/>
        <v>26</v>
      </c>
      <c r="BW14" s="31">
        <f t="shared" si="25"/>
        <v>24</v>
      </c>
      <c r="BX14" s="31">
        <f t="shared" si="25"/>
        <v>204</v>
      </c>
      <c r="BY14" s="31">
        <f t="shared" si="25"/>
        <v>164</v>
      </c>
      <c r="BZ14" s="31">
        <f t="shared" si="25"/>
        <v>184</v>
      </c>
      <c r="CA14" s="31">
        <f>SUM(CA5:CA13)</f>
        <v>172</v>
      </c>
      <c r="CB14" s="31">
        <f t="shared" si="25"/>
        <v>21</v>
      </c>
      <c r="CC14" s="31">
        <f t="shared" si="25"/>
        <v>26</v>
      </c>
      <c r="CD14" s="31">
        <f t="shared" si="25"/>
        <v>24</v>
      </c>
      <c r="CE14" s="31">
        <f t="shared" si="25"/>
        <v>148</v>
      </c>
      <c r="CF14" s="31">
        <f t="shared" si="25"/>
        <v>189</v>
      </c>
      <c r="CG14" s="31">
        <f t="shared" si="25"/>
        <v>163</v>
      </c>
      <c r="CH14" s="31">
        <f t="shared" si="25"/>
        <v>23</v>
      </c>
      <c r="CI14" s="31">
        <f t="shared" si="25"/>
        <v>26</v>
      </c>
      <c r="CJ14" s="31">
        <f t="shared" si="25"/>
        <v>28</v>
      </c>
      <c r="CK14" s="31">
        <f t="shared" si="25"/>
        <v>28</v>
      </c>
      <c r="CL14" s="31">
        <f t="shared" ref="CL14:DW14" si="26">SUM(CL5:CL13)</f>
        <v>153</v>
      </c>
      <c r="CM14" s="31">
        <f t="shared" si="26"/>
        <v>192</v>
      </c>
      <c r="CN14" s="31">
        <f t="shared" si="26"/>
        <v>191</v>
      </c>
      <c r="CO14" s="31">
        <f t="shared" si="26"/>
        <v>177</v>
      </c>
      <c r="CP14" s="31">
        <f t="shared" si="26"/>
        <v>18</v>
      </c>
      <c r="CQ14" s="31">
        <f t="shared" si="26"/>
        <v>26</v>
      </c>
      <c r="CR14" s="31">
        <f t="shared" si="26"/>
        <v>30</v>
      </c>
      <c r="CS14" s="31">
        <f t="shared" si="26"/>
        <v>23</v>
      </c>
      <c r="CT14" s="31">
        <f t="shared" si="26"/>
        <v>84</v>
      </c>
      <c r="CU14" s="31">
        <f t="shared" si="26"/>
        <v>152</v>
      </c>
      <c r="CV14" s="31">
        <f t="shared" si="26"/>
        <v>180</v>
      </c>
      <c r="CW14" s="31">
        <f t="shared" si="26"/>
        <v>109</v>
      </c>
      <c r="CX14" s="31">
        <f t="shared" si="26"/>
        <v>30</v>
      </c>
      <c r="CY14" s="31">
        <f t="shared" si="26"/>
        <v>25</v>
      </c>
      <c r="CZ14" s="31">
        <f t="shared" si="26"/>
        <v>22</v>
      </c>
      <c r="DA14" s="31">
        <f t="shared" si="26"/>
        <v>23</v>
      </c>
      <c r="DB14" s="31">
        <f t="shared" si="26"/>
        <v>151</v>
      </c>
      <c r="DC14" s="31">
        <f t="shared" si="26"/>
        <v>139</v>
      </c>
      <c r="DD14" s="74">
        <f t="shared" si="26"/>
        <v>133</v>
      </c>
      <c r="DE14" s="31">
        <f t="shared" si="26"/>
        <v>119</v>
      </c>
      <c r="DF14" s="31">
        <f t="shared" si="26"/>
        <v>24</v>
      </c>
      <c r="DG14" s="31">
        <f t="shared" si="26"/>
        <v>26</v>
      </c>
      <c r="DH14" s="31">
        <f t="shared" si="26"/>
        <v>24</v>
      </c>
      <c r="DI14" s="31">
        <f t="shared" si="26"/>
        <v>19</v>
      </c>
      <c r="DJ14" s="31">
        <f t="shared" si="26"/>
        <v>160</v>
      </c>
      <c r="DK14" s="31">
        <f t="shared" si="26"/>
        <v>193</v>
      </c>
      <c r="DL14" s="31">
        <f t="shared" si="26"/>
        <v>193</v>
      </c>
      <c r="DM14" s="31">
        <f t="shared" si="26"/>
        <v>132</v>
      </c>
      <c r="DN14" s="31">
        <f t="shared" si="26"/>
        <v>27</v>
      </c>
      <c r="DO14" s="31">
        <f t="shared" si="26"/>
        <v>24</v>
      </c>
      <c r="DP14" s="31">
        <f t="shared" si="26"/>
        <v>26</v>
      </c>
      <c r="DQ14" s="31">
        <f t="shared" si="26"/>
        <v>21</v>
      </c>
      <c r="DR14" s="31">
        <f t="shared" si="26"/>
        <v>50</v>
      </c>
      <c r="DS14" s="31">
        <f t="shared" si="26"/>
        <v>189</v>
      </c>
      <c r="DT14" s="31">
        <f t="shared" si="26"/>
        <v>197</v>
      </c>
      <c r="DU14" s="31">
        <f t="shared" si="26"/>
        <v>126</v>
      </c>
      <c r="DV14" s="31">
        <f t="shared" si="26"/>
        <v>25</v>
      </c>
      <c r="DW14" s="31">
        <f t="shared" si="26"/>
        <v>24</v>
      </c>
      <c r="DX14" s="31">
        <f>SUM(DX5:DX13)</f>
        <v>26</v>
      </c>
      <c r="DY14" s="31">
        <f>SUM(DY5:DY13)</f>
        <v>25</v>
      </c>
      <c r="DZ14" s="31">
        <f>SUM(DZ5:DZ13)</f>
        <v>200</v>
      </c>
      <c r="EA14" s="31">
        <f>SUM(EA5:EA13)</f>
        <v>183</v>
      </c>
      <c r="EB14" s="31">
        <f>SUM(EB5:EB13)</f>
        <v>207</v>
      </c>
      <c r="EC14" s="31">
        <f t="shared" ref="EC14:FG14" si="27">SUM(EC5:EC13)</f>
        <v>189</v>
      </c>
      <c r="ED14" s="31">
        <f t="shared" si="27"/>
        <v>21</v>
      </c>
      <c r="EE14" s="31">
        <f t="shared" si="27"/>
        <v>26</v>
      </c>
      <c r="EF14" s="31">
        <f t="shared" si="27"/>
        <v>24</v>
      </c>
      <c r="EG14" s="31">
        <f t="shared" si="27"/>
        <v>141</v>
      </c>
      <c r="EH14" s="31">
        <f t="shared" si="27"/>
        <v>174</v>
      </c>
      <c r="EI14" s="31">
        <f t="shared" si="27"/>
        <v>158</v>
      </c>
      <c r="EJ14" s="31">
        <f t="shared" si="27"/>
        <v>22</v>
      </c>
      <c r="EK14" s="31">
        <f t="shared" si="27"/>
        <v>25</v>
      </c>
      <c r="EL14" s="31">
        <f t="shared" si="27"/>
        <v>26</v>
      </c>
      <c r="EM14" s="31">
        <f t="shared" si="27"/>
        <v>30</v>
      </c>
      <c r="EN14" s="31">
        <f t="shared" si="27"/>
        <v>142</v>
      </c>
      <c r="EO14" s="31">
        <f t="shared" si="27"/>
        <v>167</v>
      </c>
      <c r="EP14" s="31">
        <f t="shared" si="27"/>
        <v>165</v>
      </c>
      <c r="EQ14" s="31">
        <f t="shared" si="27"/>
        <v>176</v>
      </c>
      <c r="ER14" s="31">
        <f t="shared" si="27"/>
        <v>17</v>
      </c>
      <c r="ES14" s="31">
        <f t="shared" si="27"/>
        <v>26</v>
      </c>
      <c r="ET14" s="31">
        <f t="shared" si="27"/>
        <v>30</v>
      </c>
      <c r="EU14" s="31">
        <f t="shared" si="27"/>
        <v>23</v>
      </c>
      <c r="EV14" s="31">
        <f t="shared" si="27"/>
        <v>78</v>
      </c>
      <c r="EW14" s="31">
        <f t="shared" si="27"/>
        <v>142</v>
      </c>
      <c r="EX14" s="31">
        <f t="shared" si="27"/>
        <v>152</v>
      </c>
      <c r="EY14" s="31">
        <f t="shared" si="27"/>
        <v>114</v>
      </c>
      <c r="EZ14" s="31">
        <f t="shared" si="27"/>
        <v>30</v>
      </c>
      <c r="FA14" s="31">
        <f t="shared" si="27"/>
        <v>22</v>
      </c>
      <c r="FB14" s="31">
        <f t="shared" si="27"/>
        <v>22</v>
      </c>
      <c r="FC14" s="31">
        <f t="shared" si="27"/>
        <v>25</v>
      </c>
      <c r="FD14" s="31">
        <f t="shared" si="27"/>
        <v>158</v>
      </c>
      <c r="FE14" s="31">
        <f t="shared" si="27"/>
        <v>118</v>
      </c>
      <c r="FF14" s="31">
        <f t="shared" si="27"/>
        <v>119</v>
      </c>
      <c r="FG14" s="31">
        <f t="shared" si="27"/>
        <v>131</v>
      </c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0"/>
      <c r="HL14" s="29"/>
      <c r="HM14" s="10"/>
    </row>
    <row r="15" spans="1:221" ht="31.5" customHeight="1" x14ac:dyDescent="0.35">
      <c r="A15" s="28"/>
      <c r="B15" s="24"/>
      <c r="C15" s="24"/>
      <c r="D15" s="24"/>
      <c r="E15" s="24"/>
      <c r="F15" s="37">
        <f>$F14/B14</f>
        <v>7.041666666666667</v>
      </c>
      <c r="G15" s="37">
        <f>$G14/C14</f>
        <v>8.0384615384615383</v>
      </c>
      <c r="H15" s="37">
        <f>$H14/D14</f>
        <v>8</v>
      </c>
      <c r="I15" s="37">
        <f>I14/E14</f>
        <v>7.8947368421052628</v>
      </c>
      <c r="J15" s="31"/>
      <c r="K15" s="31"/>
      <c r="L15" s="31"/>
      <c r="M15" s="31"/>
      <c r="N15" s="35">
        <f>N14/J14</f>
        <v>8.1481481481481488</v>
      </c>
      <c r="O15" s="35">
        <f>O14/K14</f>
        <v>8.5</v>
      </c>
      <c r="P15" s="35">
        <f>P14/L14</f>
        <v>8.5769230769230766</v>
      </c>
      <c r="Q15" s="35">
        <f>Q14/M14</f>
        <v>7.7619047619047619</v>
      </c>
      <c r="R15" s="31"/>
      <c r="S15" s="31"/>
      <c r="T15" s="31"/>
      <c r="U15" s="31"/>
      <c r="V15" s="34">
        <v>7.884615384615385</v>
      </c>
      <c r="W15" s="34">
        <v>7.666666666666667</v>
      </c>
      <c r="X15" s="34">
        <v>7.115384615384615</v>
      </c>
      <c r="Y15" s="34">
        <v>7.7391304347826084</v>
      </c>
      <c r="Z15" s="31"/>
      <c r="AA15" s="31"/>
      <c r="AB15" s="31"/>
      <c r="AC15" s="34">
        <f>AC14/Z14</f>
        <v>6.9047619047619051</v>
      </c>
      <c r="AD15" s="34">
        <f>AD14/AA14</f>
        <v>6.8461538461538458</v>
      </c>
      <c r="AE15" s="35">
        <f>AE14/AB14</f>
        <v>6.541666666666667</v>
      </c>
      <c r="AF15" s="31"/>
      <c r="AG15" s="31"/>
      <c r="AH15" s="31"/>
      <c r="AI15" s="31"/>
      <c r="AJ15" s="35">
        <v>6.6521739130434785</v>
      </c>
      <c r="AK15" s="35">
        <v>7.2692307692307692</v>
      </c>
      <c r="AL15" s="35">
        <v>6.7142857142857144</v>
      </c>
      <c r="AM15" s="35">
        <v>6.8214285714285712</v>
      </c>
      <c r="AN15" s="31"/>
      <c r="AO15" s="31"/>
      <c r="AP15" s="31"/>
      <c r="AQ15" s="31"/>
      <c r="AR15" s="35">
        <f>AR14/AN14</f>
        <v>6</v>
      </c>
      <c r="AS15" s="35">
        <f>AS14/AO14</f>
        <v>6.3461538461538458</v>
      </c>
      <c r="AT15" s="35">
        <f>AT14/AP14</f>
        <v>6.7666666666666666</v>
      </c>
      <c r="AU15" s="35">
        <f>AU14/AQ14</f>
        <v>6.7727272727272725</v>
      </c>
      <c r="AV15" s="31"/>
      <c r="AW15" s="31"/>
      <c r="AX15" s="31"/>
      <c r="AY15" s="31"/>
      <c r="AZ15" s="35">
        <f>AZ14/AV14</f>
        <v>7.0333333333333332</v>
      </c>
      <c r="BA15" s="35">
        <f>BA14/AW14</f>
        <v>6.28</v>
      </c>
      <c r="BB15" s="35">
        <f>BB14/AX14</f>
        <v>7.2272727272727275</v>
      </c>
      <c r="BC15" s="35">
        <f>BC14/AY14</f>
        <v>6.5652173913043477</v>
      </c>
      <c r="BD15" s="31"/>
      <c r="BE15" s="31"/>
      <c r="BF15" s="31"/>
      <c r="BG15" s="31"/>
      <c r="BH15" s="34">
        <v>7.625</v>
      </c>
      <c r="BI15" s="34">
        <v>8.0384615384615383</v>
      </c>
      <c r="BJ15" s="34">
        <v>8.2083333333333339</v>
      </c>
      <c r="BK15" s="35">
        <v>8.1578947368421044</v>
      </c>
      <c r="BL15" s="31"/>
      <c r="BM15" s="31"/>
      <c r="BN15" s="31"/>
      <c r="BO15" s="31"/>
      <c r="BP15" s="35">
        <v>8.4444444444444393</v>
      </c>
      <c r="BQ15" s="35">
        <v>8.2083333333333339</v>
      </c>
      <c r="BR15" s="35">
        <v>7.8461538461538458</v>
      </c>
      <c r="BS15" s="35">
        <v>7.117647058823529</v>
      </c>
      <c r="BT15" s="87"/>
      <c r="BU15" s="87"/>
      <c r="BV15" s="87"/>
      <c r="BW15" s="87"/>
      <c r="BX15" s="35">
        <v>7.8461538461538458</v>
      </c>
      <c r="BY15" s="35">
        <v>6.833333333333333</v>
      </c>
      <c r="BZ15" s="35">
        <v>7.166666666666667</v>
      </c>
      <c r="CA15" s="35">
        <v>7.1</v>
      </c>
      <c r="CB15" s="87"/>
      <c r="CC15" s="87"/>
      <c r="CD15" s="87"/>
      <c r="CE15" s="35">
        <v>7.0476190476190474</v>
      </c>
      <c r="CF15" s="35">
        <v>7.2692307692307692</v>
      </c>
      <c r="CG15" s="35">
        <v>6.791666666666667</v>
      </c>
      <c r="CH15" s="87"/>
      <c r="CI15" s="87"/>
      <c r="CJ15" s="87"/>
      <c r="CK15" s="87"/>
      <c r="CL15" s="35">
        <v>6.6521739130434785</v>
      </c>
      <c r="CM15" s="35">
        <v>7.384615384615385</v>
      </c>
      <c r="CN15" s="35">
        <v>6.8214285714285712</v>
      </c>
      <c r="CO15" s="35">
        <v>6.3214285714285712</v>
      </c>
      <c r="CP15" s="87"/>
      <c r="CQ15" s="31"/>
      <c r="CR15" s="31"/>
      <c r="CS15" s="31"/>
      <c r="CT15" s="34">
        <f>CT14/CP14</f>
        <v>4.666666666666667</v>
      </c>
      <c r="CU15" s="34">
        <f>CU14/CQ14</f>
        <v>5.8461538461538458</v>
      </c>
      <c r="CV15" s="34">
        <f>CV14/CR14</f>
        <v>6</v>
      </c>
      <c r="CW15" s="35">
        <f>CW14/CS14</f>
        <v>4.7391304347826084</v>
      </c>
      <c r="CX15" s="31"/>
      <c r="CY15" s="31"/>
      <c r="CZ15" s="31"/>
      <c r="DA15" s="31"/>
      <c r="DB15" s="34">
        <f>DB14/CX14</f>
        <v>5.0333333333333332</v>
      </c>
      <c r="DC15" s="34">
        <f>DC14/CY14</f>
        <v>5.56</v>
      </c>
      <c r="DD15" s="36">
        <f>DD14/CZ14</f>
        <v>6.0454545454545459</v>
      </c>
      <c r="DE15" s="34">
        <f>DE14/DA14</f>
        <v>5.1739130434782608</v>
      </c>
      <c r="DF15" s="31"/>
      <c r="DG15" s="31"/>
      <c r="DH15" s="31"/>
      <c r="DI15" s="31"/>
      <c r="DJ15" s="34">
        <v>6.666666666666667</v>
      </c>
      <c r="DK15" s="34">
        <v>7.4230769230769234</v>
      </c>
      <c r="DL15" s="34">
        <v>8.0416666666666661</v>
      </c>
      <c r="DM15" s="34">
        <v>6.9473684210526319</v>
      </c>
      <c r="DN15" s="31"/>
      <c r="DO15" s="31"/>
      <c r="DP15" s="31"/>
      <c r="DQ15" s="31"/>
      <c r="DR15" s="34">
        <v>5.5555555555555554</v>
      </c>
      <c r="DS15" s="35">
        <v>7.875</v>
      </c>
      <c r="DT15" s="34">
        <v>7.5769230769230766</v>
      </c>
      <c r="DU15" s="34">
        <v>6</v>
      </c>
      <c r="DV15" s="31"/>
      <c r="DW15" s="31"/>
      <c r="DX15" s="31"/>
      <c r="DY15" s="31"/>
      <c r="DZ15" s="34">
        <v>8</v>
      </c>
      <c r="EA15" s="35">
        <v>7.625</v>
      </c>
      <c r="EB15" s="35">
        <v>7.9615384615384617</v>
      </c>
      <c r="EC15" s="34">
        <v>7.56</v>
      </c>
      <c r="ED15" s="31"/>
      <c r="EE15" s="31"/>
      <c r="EF15" s="31"/>
      <c r="EG15" s="35">
        <v>6.7142857142857144</v>
      </c>
      <c r="EH15" s="35">
        <v>6.6923076923076925</v>
      </c>
      <c r="EI15" s="35">
        <v>6.583333333333333</v>
      </c>
      <c r="EJ15" s="31"/>
      <c r="EK15" s="31"/>
      <c r="EL15" s="31"/>
      <c r="EM15" s="31"/>
      <c r="EN15" s="34">
        <f>EN14/EJ14</f>
        <v>6.4545454545454541</v>
      </c>
      <c r="EO15" s="34">
        <f>EO14/EK14</f>
        <v>6.68</v>
      </c>
      <c r="EP15" s="34">
        <f>EP14/EL14</f>
        <v>6.3461538461538458</v>
      </c>
      <c r="EQ15" s="34">
        <f>EQ14/EM14</f>
        <v>5.8666666666666663</v>
      </c>
      <c r="ER15" s="31"/>
      <c r="ES15" s="31"/>
      <c r="ET15" s="31"/>
      <c r="EU15" s="31"/>
      <c r="EV15" s="35">
        <f>EV14/ER14</f>
        <v>4.5882352941176467</v>
      </c>
      <c r="EW15" s="35">
        <f>EW14/ES14</f>
        <v>5.4615384615384617</v>
      </c>
      <c r="EX15" s="35">
        <f>EX14/ET14</f>
        <v>5.0666666666666664</v>
      </c>
      <c r="EY15" s="35">
        <f>EY14/EU14</f>
        <v>4.9565217391304346</v>
      </c>
      <c r="EZ15" s="87"/>
      <c r="FA15" s="87"/>
      <c r="FB15" s="87"/>
      <c r="FC15" s="87"/>
      <c r="FD15" s="35">
        <f>FD14/EZ14</f>
        <v>5.2666666666666666</v>
      </c>
      <c r="FE15" s="35">
        <f>FE14/FA14</f>
        <v>5.3636363636363633</v>
      </c>
      <c r="FF15" s="35">
        <f>FF14/FB14</f>
        <v>5.4090909090909092</v>
      </c>
      <c r="FG15" s="35">
        <f>FG14/FC14</f>
        <v>5.24</v>
      </c>
      <c r="FH15" s="31"/>
      <c r="FI15" s="31"/>
      <c r="FJ15" s="31"/>
      <c r="FK15" s="31"/>
      <c r="FL15" s="31"/>
      <c r="FM15" s="31"/>
      <c r="FN15" s="31"/>
      <c r="FO15" s="31"/>
      <c r="FP15" s="31"/>
      <c r="FQ15" s="34"/>
      <c r="FR15" s="34"/>
      <c r="FS15" s="34"/>
      <c r="FT15" s="34"/>
      <c r="FU15" s="31"/>
      <c r="FV15" s="31"/>
      <c r="FW15" s="31"/>
      <c r="FX15" s="34"/>
      <c r="FY15" s="35"/>
      <c r="FZ15" s="34"/>
      <c r="GA15" s="31"/>
      <c r="GB15" s="31"/>
      <c r="GC15" s="31"/>
      <c r="GD15" s="31"/>
      <c r="GE15" s="34"/>
      <c r="GF15" s="34"/>
      <c r="GG15" s="34"/>
      <c r="GH15" s="34"/>
      <c r="GI15" s="31"/>
      <c r="GJ15" s="31"/>
      <c r="GK15" s="31"/>
      <c r="GL15" s="35"/>
      <c r="GM15" s="35"/>
      <c r="GN15" s="34"/>
      <c r="GO15" s="31"/>
      <c r="GP15" s="31"/>
      <c r="GQ15" s="31"/>
      <c r="GR15" s="31"/>
      <c r="GS15" s="34"/>
      <c r="GT15" s="34"/>
      <c r="GU15" s="34"/>
      <c r="GV15" s="34"/>
      <c r="GW15" s="31"/>
      <c r="GX15" s="31"/>
      <c r="GY15" s="31"/>
      <c r="GZ15" s="31"/>
      <c r="HA15" s="34"/>
      <c r="HB15" s="34"/>
      <c r="HC15" s="34"/>
      <c r="HD15" s="34"/>
      <c r="HE15" s="31"/>
      <c r="HF15" s="31"/>
      <c r="HG15" s="31"/>
      <c r="HH15" s="33"/>
      <c r="HI15" s="32"/>
      <c r="HJ15" s="32"/>
      <c r="HK15" s="30"/>
      <c r="HL15" s="29"/>
      <c r="HM15" s="10"/>
    </row>
    <row r="16" spans="1:221" ht="31.5" customHeight="1" x14ac:dyDescent="0.35">
      <c r="A16" s="28"/>
      <c r="B16" s="24"/>
      <c r="C16" s="24"/>
      <c r="D16" s="24"/>
      <c r="E16" s="24"/>
      <c r="F16" s="31" t="s">
        <v>9</v>
      </c>
      <c r="G16" s="31" t="s">
        <v>8</v>
      </c>
      <c r="H16" s="31" t="s">
        <v>7</v>
      </c>
      <c r="I16" s="31" t="s">
        <v>6</v>
      </c>
      <c r="J16" s="31"/>
      <c r="K16" s="31"/>
      <c r="L16" s="31"/>
      <c r="M16" s="31"/>
      <c r="N16" s="31" t="s">
        <v>5</v>
      </c>
      <c r="O16" s="31" t="s">
        <v>4</v>
      </c>
      <c r="P16" s="31" t="s">
        <v>3</v>
      </c>
      <c r="Q16" s="31" t="s">
        <v>2</v>
      </c>
      <c r="R16" s="31"/>
      <c r="S16" s="31"/>
      <c r="T16" s="31"/>
      <c r="U16" s="31"/>
      <c r="V16" s="31" t="s">
        <v>20</v>
      </c>
      <c r="W16" s="31" t="s">
        <v>19</v>
      </c>
      <c r="X16" s="31" t="s">
        <v>18</v>
      </c>
      <c r="Y16" s="31" t="s">
        <v>17</v>
      </c>
      <c r="Z16" s="31"/>
      <c r="AA16" s="31"/>
      <c r="AB16" s="31"/>
      <c r="AC16" s="31" t="s">
        <v>16</v>
      </c>
      <c r="AD16" s="31" t="s">
        <v>15</v>
      </c>
      <c r="AE16" s="31" t="s">
        <v>14</v>
      </c>
      <c r="AF16" s="31"/>
      <c r="AG16" s="31"/>
      <c r="AH16" s="31"/>
      <c r="AI16" s="31"/>
      <c r="AJ16" s="31" t="s">
        <v>13</v>
      </c>
      <c r="AK16" s="31" t="s">
        <v>12</v>
      </c>
      <c r="AL16" s="31" t="s">
        <v>11</v>
      </c>
      <c r="AM16" s="31" t="s">
        <v>10</v>
      </c>
      <c r="AN16" s="31"/>
      <c r="AO16" s="31"/>
      <c r="AP16" s="31"/>
      <c r="AQ16" s="31"/>
      <c r="AR16" s="31" t="s">
        <v>9</v>
      </c>
      <c r="AS16" s="31" t="s">
        <v>8</v>
      </c>
      <c r="AT16" s="31" t="s">
        <v>7</v>
      </c>
      <c r="AU16" s="31" t="s">
        <v>6</v>
      </c>
      <c r="AV16" s="31"/>
      <c r="AW16" s="31"/>
      <c r="AX16" s="31"/>
      <c r="AY16" s="31"/>
      <c r="AZ16" s="31" t="s">
        <v>5</v>
      </c>
      <c r="BA16" s="31" t="s">
        <v>4</v>
      </c>
      <c r="BB16" s="31" t="s">
        <v>3</v>
      </c>
      <c r="BC16" s="31" t="s">
        <v>2</v>
      </c>
      <c r="BD16" s="31"/>
      <c r="BE16" s="31"/>
      <c r="BF16" s="31"/>
      <c r="BG16" s="31"/>
      <c r="BH16" s="31" t="s">
        <v>9</v>
      </c>
      <c r="BI16" s="31" t="s">
        <v>8</v>
      </c>
      <c r="BJ16" s="31" t="s">
        <v>7</v>
      </c>
      <c r="BK16" s="31" t="s">
        <v>6</v>
      </c>
      <c r="BL16" s="31"/>
      <c r="BM16" s="31"/>
      <c r="BN16" s="31"/>
      <c r="BO16" s="31"/>
      <c r="BP16" s="31" t="s">
        <v>5</v>
      </c>
      <c r="BQ16" s="31" t="s">
        <v>4</v>
      </c>
      <c r="BR16" s="31" t="s">
        <v>3</v>
      </c>
      <c r="BS16" s="31" t="s">
        <v>2</v>
      </c>
      <c r="BT16" s="31"/>
      <c r="BU16" s="31"/>
      <c r="BV16" s="31"/>
      <c r="BW16" s="31"/>
      <c r="BX16" s="31" t="s">
        <v>20</v>
      </c>
      <c r="BY16" s="31" t="s">
        <v>19</v>
      </c>
      <c r="BZ16" s="31" t="s">
        <v>18</v>
      </c>
      <c r="CA16" s="31"/>
      <c r="CB16" s="31"/>
      <c r="CC16" s="31"/>
      <c r="CD16" s="31"/>
      <c r="CE16" s="31" t="s">
        <v>16</v>
      </c>
      <c r="CF16" s="31" t="s">
        <v>15</v>
      </c>
      <c r="CG16" s="31" t="s">
        <v>14</v>
      </c>
      <c r="CH16" s="31"/>
      <c r="CI16" s="31"/>
      <c r="CJ16" s="31"/>
      <c r="CK16" s="31"/>
      <c r="CL16" s="31" t="s">
        <v>13</v>
      </c>
      <c r="CM16" s="31" t="s">
        <v>12</v>
      </c>
      <c r="CN16" s="31" t="s">
        <v>11</v>
      </c>
      <c r="CO16" s="31" t="s">
        <v>10</v>
      </c>
      <c r="CP16" s="31"/>
      <c r="CQ16" s="31"/>
      <c r="CR16" s="31"/>
      <c r="CS16" s="31"/>
      <c r="CT16" s="31" t="s">
        <v>9</v>
      </c>
      <c r="CU16" s="31" t="s">
        <v>8</v>
      </c>
      <c r="CV16" s="31" t="s">
        <v>7</v>
      </c>
      <c r="CW16" s="31" t="s">
        <v>6</v>
      </c>
      <c r="CX16" s="31"/>
      <c r="CY16" s="31"/>
      <c r="CZ16" s="31"/>
      <c r="DA16" s="31"/>
      <c r="DB16" s="31" t="s">
        <v>5</v>
      </c>
      <c r="DC16" s="31" t="s">
        <v>4</v>
      </c>
      <c r="DD16" s="74" t="s">
        <v>3</v>
      </c>
      <c r="DE16" s="31" t="s">
        <v>2</v>
      </c>
      <c r="DF16" s="31"/>
      <c r="DG16" s="31"/>
      <c r="DH16" s="31"/>
      <c r="DI16" s="31"/>
      <c r="DJ16" s="31" t="s">
        <v>9</v>
      </c>
      <c r="DK16" s="31" t="s">
        <v>8</v>
      </c>
      <c r="DL16" s="31" t="s">
        <v>7</v>
      </c>
      <c r="DM16" s="31" t="s">
        <v>6</v>
      </c>
      <c r="DN16" s="31"/>
      <c r="DO16" s="31"/>
      <c r="DP16" s="31"/>
      <c r="DQ16" s="31"/>
      <c r="DR16" s="31" t="s">
        <v>5</v>
      </c>
      <c r="DS16" s="31" t="s">
        <v>4</v>
      </c>
      <c r="DT16" s="31" t="s">
        <v>3</v>
      </c>
      <c r="DU16" s="31" t="s">
        <v>2</v>
      </c>
      <c r="DV16" s="31"/>
      <c r="DW16" s="31"/>
      <c r="DX16" s="31"/>
      <c r="DY16" s="31"/>
      <c r="DZ16" s="31" t="s">
        <v>20</v>
      </c>
      <c r="EA16" s="31" t="s">
        <v>19</v>
      </c>
      <c r="EB16" s="31" t="s">
        <v>18</v>
      </c>
      <c r="EC16" s="31" t="s">
        <v>17</v>
      </c>
      <c r="ED16" s="31"/>
      <c r="EE16" s="31"/>
      <c r="EF16" s="31"/>
      <c r="EG16" s="31" t="s">
        <v>16</v>
      </c>
      <c r="EH16" s="31" t="s">
        <v>15</v>
      </c>
      <c r="EI16" s="31" t="s">
        <v>14</v>
      </c>
      <c r="EJ16" s="31"/>
      <c r="EK16" s="31"/>
      <c r="EL16" s="31"/>
      <c r="EM16" s="31"/>
      <c r="EN16" s="31" t="s">
        <v>13</v>
      </c>
      <c r="EO16" s="31" t="s">
        <v>12</v>
      </c>
      <c r="EP16" s="31" t="s">
        <v>11</v>
      </c>
      <c r="EQ16" s="31" t="s">
        <v>10</v>
      </c>
      <c r="ER16" s="31"/>
      <c r="ES16" s="31"/>
      <c r="ET16" s="31"/>
      <c r="EU16" s="31"/>
      <c r="EV16" s="31" t="s">
        <v>9</v>
      </c>
      <c r="EW16" s="31" t="s">
        <v>8</v>
      </c>
      <c r="EX16" s="31" t="s">
        <v>7</v>
      </c>
      <c r="EY16" s="31" t="s">
        <v>6</v>
      </c>
      <c r="EZ16" s="31"/>
      <c r="FA16" s="31"/>
      <c r="FB16" s="31"/>
      <c r="FC16" s="31"/>
      <c r="FD16" s="31" t="s">
        <v>5</v>
      </c>
      <c r="FE16" s="31" t="s">
        <v>4</v>
      </c>
      <c r="FF16" s="31" t="s">
        <v>3</v>
      </c>
      <c r="FG16" s="31" t="s">
        <v>2</v>
      </c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0"/>
      <c r="HL16" s="29"/>
      <c r="HM16" s="10"/>
    </row>
    <row r="17" spans="1:221" ht="31.5" customHeight="1" x14ac:dyDescent="0.35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4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4"/>
      <c r="EE17" s="24"/>
      <c r="EF17" s="24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0"/>
      <c r="HL17" s="10"/>
      <c r="HM17" s="10"/>
    </row>
    <row r="18" spans="1:221" ht="31.5" customHeight="1" x14ac:dyDescent="0.35">
      <c r="A18" s="27"/>
      <c r="B18" s="26"/>
      <c r="C18" s="26"/>
      <c r="D18" s="26"/>
      <c r="E18" s="26"/>
      <c r="F18" s="26"/>
      <c r="G18" s="26"/>
      <c r="H18" s="2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4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4"/>
      <c r="EE18" s="24"/>
      <c r="EF18" s="24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1"/>
      <c r="HI18" s="20"/>
      <c r="HJ18" s="20"/>
      <c r="HK18" s="20"/>
      <c r="HL18" s="10"/>
      <c r="HM18" s="10"/>
    </row>
    <row r="19" spans="1:221" ht="31.5" customHeight="1" x14ac:dyDescent="0.35">
      <c r="A19" s="19"/>
      <c r="B19" s="18"/>
      <c r="C19" s="18"/>
      <c r="D19" s="18"/>
      <c r="E19" s="18"/>
      <c r="F19" s="18"/>
      <c r="G19" s="18"/>
      <c r="H19" s="18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5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5"/>
      <c r="EE19" s="15"/>
      <c r="EF19" s="15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5"/>
      <c r="HJ19" s="11"/>
      <c r="HL19" s="10"/>
    </row>
    <row r="20" spans="1:221" ht="22.5" customHeight="1" x14ac:dyDescent="0.3">
      <c r="A20" s="165" t="s">
        <v>1</v>
      </c>
      <c r="B20" s="166"/>
      <c r="C20" s="166"/>
      <c r="D20" s="166"/>
      <c r="E20" s="166"/>
      <c r="F20" s="166"/>
      <c r="G20" s="166"/>
      <c r="H20" s="166"/>
      <c r="I20" s="16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8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7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8"/>
      <c r="EE20" s="8"/>
      <c r="EF20" s="8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5"/>
      <c r="HJ20" s="5"/>
    </row>
    <row r="21" spans="1:221" ht="25.5" customHeight="1" x14ac:dyDescent="0.3">
      <c r="A21" s="168" t="s">
        <v>0</v>
      </c>
      <c r="B21" s="169"/>
      <c r="C21" s="169"/>
      <c r="D21" s="169"/>
      <c r="E21" s="169"/>
      <c r="F21" s="169"/>
      <c r="G21" s="169"/>
      <c r="H21" s="169"/>
      <c r="I21" s="17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221" ht="27.75" customHeight="1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22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2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22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22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2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22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2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22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2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2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</sheetData>
  <mergeCells count="59">
    <mergeCell ref="A20:I20"/>
    <mergeCell ref="A21:I21"/>
    <mergeCell ref="A22:I22"/>
    <mergeCell ref="FD4:FG4"/>
    <mergeCell ref="FQ4:FT4"/>
    <mergeCell ref="DJ4:DM4"/>
    <mergeCell ref="DR4:DU4"/>
    <mergeCell ref="DZ4:EC4"/>
    <mergeCell ref="EG4:EI4"/>
    <mergeCell ref="EN4:EQ4"/>
    <mergeCell ref="CL4:CO4"/>
    <mergeCell ref="CT4:CW4"/>
    <mergeCell ref="DB4:DE4"/>
    <mergeCell ref="HA4:HD4"/>
    <mergeCell ref="HH4:HJ4"/>
    <mergeCell ref="FX4:FZ4"/>
    <mergeCell ref="GE4:GH4"/>
    <mergeCell ref="GL4:GN4"/>
    <mergeCell ref="GS4:GV4"/>
    <mergeCell ref="DF3:EG3"/>
    <mergeCell ref="EJ3:FF3"/>
    <mergeCell ref="FH3:GL3"/>
    <mergeCell ref="GO3:HH3"/>
    <mergeCell ref="F4:I4"/>
    <mergeCell ref="N4:Q4"/>
    <mergeCell ref="V4:Y4"/>
    <mergeCell ref="AC4:AE4"/>
    <mergeCell ref="AJ4:AM4"/>
    <mergeCell ref="AR4:AU4"/>
    <mergeCell ref="AZ4:BC4"/>
    <mergeCell ref="BH4:BK4"/>
    <mergeCell ref="EV4:EY4"/>
    <mergeCell ref="BP4:BS4"/>
    <mergeCell ref="BX4:BZ4"/>
    <mergeCell ref="CE4:CG4"/>
    <mergeCell ref="B3:AC3"/>
    <mergeCell ref="AF3:AZ3"/>
    <mergeCell ref="BD3:CE3"/>
    <mergeCell ref="CH3:DB3"/>
    <mergeCell ref="DC3:DE3"/>
    <mergeCell ref="DF1:EG1"/>
    <mergeCell ref="EJ1:FF1"/>
    <mergeCell ref="FH1:GL1"/>
    <mergeCell ref="GO1:HH1"/>
    <mergeCell ref="B2:AC2"/>
    <mergeCell ref="AF2:AZ2"/>
    <mergeCell ref="BD2:CE2"/>
    <mergeCell ref="CH2:DB2"/>
    <mergeCell ref="DC2:DE2"/>
    <mergeCell ref="DF2:EG2"/>
    <mergeCell ref="DC1:DE1"/>
    <mergeCell ref="EJ2:FF2"/>
    <mergeCell ref="FH2:GL2"/>
    <mergeCell ref="GO2:HH2"/>
    <mergeCell ref="A1:A2"/>
    <mergeCell ref="B1:AC1"/>
    <mergeCell ref="AF1:AZ1"/>
    <mergeCell ref="BD1:CE1"/>
    <mergeCell ref="CH1:D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2B0D-9DDB-490D-883C-6D594DAC116C}">
  <sheetPr codeName="Foglio3"/>
  <dimension ref="A3:N84"/>
  <sheetViews>
    <sheetView topLeftCell="A67" zoomScale="77" zoomScaleNormal="77" workbookViewId="0">
      <selection activeCell="F15" sqref="F15"/>
    </sheetView>
  </sheetViews>
  <sheetFormatPr defaultRowHeight="15" x14ac:dyDescent="0.25"/>
  <cols>
    <col min="2" max="2" width="9.140625" customWidth="1"/>
    <col min="3" max="3" width="9" customWidth="1"/>
  </cols>
  <sheetData>
    <row r="3" spans="1:7" ht="21" x14ac:dyDescent="0.35">
      <c r="A3" s="92"/>
      <c r="B3" s="92" t="s">
        <v>71</v>
      </c>
      <c r="C3" s="92" t="s">
        <v>72</v>
      </c>
      <c r="D3" s="85" t="s">
        <v>73</v>
      </c>
      <c r="E3" s="90" t="s">
        <v>74</v>
      </c>
      <c r="F3" s="10" t="s">
        <v>76</v>
      </c>
      <c r="G3" s="10" t="s">
        <v>75</v>
      </c>
    </row>
    <row r="4" spans="1:7" ht="23.25" x14ac:dyDescent="0.35">
      <c r="A4" s="31" t="s">
        <v>9</v>
      </c>
      <c r="B4" s="93">
        <v>7.7</v>
      </c>
      <c r="C4" s="93">
        <v>8.5</v>
      </c>
      <c r="D4" s="93">
        <v>9.4</v>
      </c>
      <c r="E4" s="93">
        <v>7.384615384615385</v>
      </c>
      <c r="F4" s="93">
        <v>8.4</v>
      </c>
      <c r="G4" s="93">
        <v>7.1923076923076925</v>
      </c>
    </row>
    <row r="5" spans="1:7" ht="23.25" x14ac:dyDescent="0.35">
      <c r="A5" s="31" t="s">
        <v>8</v>
      </c>
      <c r="B5" s="93">
        <v>8.1999999999999993</v>
      </c>
      <c r="C5" s="93">
        <v>9.4</v>
      </c>
      <c r="D5" s="93">
        <v>9.9130434782608692</v>
      </c>
      <c r="E5" s="93">
        <v>7</v>
      </c>
      <c r="F5" s="93">
        <v>8.6086956521739122</v>
      </c>
      <c r="G5" s="93">
        <v>7.2173913043478262</v>
      </c>
    </row>
    <row r="6" spans="1:7" ht="23.25" x14ac:dyDescent="0.35">
      <c r="A6" s="31" t="s">
        <v>7</v>
      </c>
      <c r="B6" s="93">
        <v>8.6</v>
      </c>
      <c r="C6" s="93">
        <v>8.4</v>
      </c>
      <c r="D6" s="93">
        <v>9.0416666666666661</v>
      </c>
      <c r="E6" s="93">
        <v>9.25</v>
      </c>
      <c r="F6" s="93">
        <v>9.1666666666666661</v>
      </c>
      <c r="G6" s="93">
        <v>9.25</v>
      </c>
    </row>
    <row r="7" spans="1:7" ht="23.25" x14ac:dyDescent="0.35">
      <c r="A7" s="31" t="s">
        <v>6</v>
      </c>
      <c r="B7" s="93">
        <v>8.1999999999999993</v>
      </c>
      <c r="C7" s="93">
        <v>8.5</v>
      </c>
      <c r="D7" s="93">
        <v>8.3333333333333339</v>
      </c>
      <c r="E7" s="93">
        <v>7.2380952380952381</v>
      </c>
      <c r="F7" s="93">
        <v>8.4761904761904763</v>
      </c>
      <c r="G7" s="93">
        <v>7.931034482758621</v>
      </c>
    </row>
    <row r="8" spans="1:7" ht="23.25" customHeight="1" x14ac:dyDescent="0.35">
      <c r="A8" s="31" t="s">
        <v>77</v>
      </c>
      <c r="B8" s="93">
        <v>7.9</v>
      </c>
      <c r="C8" s="93">
        <v>8.1</v>
      </c>
      <c r="D8" s="93">
        <v>9.1904761904761898</v>
      </c>
      <c r="E8" s="93">
        <v>7.1</v>
      </c>
      <c r="F8" s="93">
        <v>8.6999999999999993</v>
      </c>
      <c r="G8" s="93">
        <v>6.2857142857142856</v>
      </c>
    </row>
    <row r="12" spans="1:7" x14ac:dyDescent="0.25">
      <c r="G12" t="s">
        <v>79</v>
      </c>
    </row>
    <row r="28" spans="1:7" ht="21" x14ac:dyDescent="0.35">
      <c r="A28" s="86"/>
      <c r="B28" s="86" t="s">
        <v>71</v>
      </c>
      <c r="C28" s="86" t="s">
        <v>72</v>
      </c>
      <c r="D28" s="85" t="s">
        <v>73</v>
      </c>
      <c r="E28" s="90" t="s">
        <v>74</v>
      </c>
      <c r="F28" s="10" t="s">
        <v>76</v>
      </c>
      <c r="G28" s="10" t="s">
        <v>75</v>
      </c>
    </row>
    <row r="29" spans="1:7" ht="23.25" x14ac:dyDescent="0.35">
      <c r="A29" s="31" t="s">
        <v>5</v>
      </c>
      <c r="B29" s="93">
        <v>8.3913043478260878</v>
      </c>
      <c r="C29" s="93">
        <v>8.2173913043478262</v>
      </c>
      <c r="D29" s="93">
        <v>8.7391304347826093</v>
      </c>
      <c r="E29" s="93">
        <v>7.4782608695652177</v>
      </c>
      <c r="F29" s="93">
        <v>7.4782608695652177</v>
      </c>
      <c r="G29" s="93">
        <v>7.4</v>
      </c>
    </row>
    <row r="30" spans="1:7" ht="23.25" x14ac:dyDescent="0.35">
      <c r="A30" s="31" t="s">
        <v>4</v>
      </c>
      <c r="B30" s="93">
        <v>8.5714285714285712</v>
      </c>
      <c r="C30" s="93">
        <v>8.695652173913043</v>
      </c>
      <c r="D30" s="93">
        <v>8.4347826086956523</v>
      </c>
      <c r="E30" s="93">
        <v>9.3913043478260878</v>
      </c>
      <c r="F30" s="93">
        <v>8.1428571428571423</v>
      </c>
      <c r="G30" s="93">
        <v>8.8000000000000007</v>
      </c>
    </row>
    <row r="31" spans="1:7" ht="23.25" x14ac:dyDescent="0.35">
      <c r="A31" s="31" t="s">
        <v>3</v>
      </c>
      <c r="B31" s="93">
        <v>8.48</v>
      </c>
      <c r="C31" s="93">
        <v>8</v>
      </c>
      <c r="D31" s="93">
        <v>7.75</v>
      </c>
      <c r="E31" s="94">
        <v>9.44</v>
      </c>
      <c r="F31" s="93">
        <v>7.92</v>
      </c>
      <c r="G31" s="93">
        <v>8</v>
      </c>
    </row>
    <row r="32" spans="1:7" ht="23.25" x14ac:dyDescent="0.35">
      <c r="A32" s="31" t="s">
        <v>2</v>
      </c>
      <c r="B32" s="93">
        <v>8.5555555555555554</v>
      </c>
      <c r="C32" s="93">
        <v>7.1111111111111107</v>
      </c>
      <c r="D32" s="93">
        <v>7.0555555555555554</v>
      </c>
      <c r="E32" s="93">
        <v>9.7222222222222214</v>
      </c>
      <c r="F32" s="93">
        <v>6.6111111111111107</v>
      </c>
      <c r="G32" s="93">
        <v>6.9</v>
      </c>
    </row>
    <row r="33" spans="1:3" ht="18.75" x14ac:dyDescent="0.3">
      <c r="A33" s="176"/>
      <c r="B33" s="176"/>
      <c r="C33" s="176"/>
    </row>
    <row r="57" spans="1:13" ht="21" x14ac:dyDescent="0.35">
      <c r="A57" s="16"/>
      <c r="B57" s="16" t="s">
        <v>71</v>
      </c>
      <c r="C57" s="16" t="s">
        <v>72</v>
      </c>
      <c r="D57" s="96" t="s">
        <v>73</v>
      </c>
      <c r="E57" s="97" t="s">
        <v>74</v>
      </c>
      <c r="F57" s="98" t="s">
        <v>76</v>
      </c>
      <c r="G57" s="98" t="s">
        <v>75</v>
      </c>
    </row>
    <row r="58" spans="1:13" ht="23.25" x14ac:dyDescent="0.35">
      <c r="A58" s="61" t="s">
        <v>53</v>
      </c>
      <c r="B58" s="99">
        <v>8.3181818181818183</v>
      </c>
      <c r="C58" s="99">
        <v>7.8636363636363633</v>
      </c>
      <c r="D58" s="99">
        <v>7.2272727272727275</v>
      </c>
      <c r="E58" s="99">
        <v>5.1363636363636367</v>
      </c>
      <c r="F58" s="99">
        <v>6.3636363636363633</v>
      </c>
      <c r="G58" s="99">
        <v>6.3181818181818183</v>
      </c>
      <c r="J58" s="95"/>
      <c r="K58" s="95"/>
      <c r="L58" s="95"/>
      <c r="M58" s="95"/>
    </row>
    <row r="59" spans="1:13" ht="23.25" x14ac:dyDescent="0.35">
      <c r="A59" s="61" t="s">
        <v>19</v>
      </c>
      <c r="B59" s="99">
        <v>8.8888888888888893</v>
      </c>
      <c r="C59" s="99">
        <v>8.6111111111111107</v>
      </c>
      <c r="D59" s="99">
        <v>8.3333333333333339</v>
      </c>
      <c r="E59" s="99">
        <v>6.1764705882352944</v>
      </c>
      <c r="F59" s="99">
        <v>6.333333333333333</v>
      </c>
      <c r="G59" s="99">
        <v>8.1111111111111107</v>
      </c>
      <c r="J59" s="95"/>
      <c r="K59" s="95"/>
      <c r="L59" s="95"/>
      <c r="M59" s="95"/>
    </row>
    <row r="60" spans="1:13" ht="23.25" x14ac:dyDescent="0.35">
      <c r="A60" s="61" t="s">
        <v>18</v>
      </c>
      <c r="B60" s="99">
        <v>8.5294117647058822</v>
      </c>
      <c r="C60" s="99">
        <v>7.7058823529411766</v>
      </c>
      <c r="D60" s="99">
        <v>7.8235294117647056</v>
      </c>
      <c r="E60" s="99">
        <v>7.117647058823529</v>
      </c>
      <c r="F60" s="99">
        <v>8.8235294117647065</v>
      </c>
      <c r="G60" s="99">
        <v>8.3529411764705888</v>
      </c>
      <c r="J60" s="95"/>
      <c r="K60" s="95"/>
      <c r="L60" s="95"/>
      <c r="M60" s="95"/>
    </row>
    <row r="61" spans="1:13" ht="23.25" x14ac:dyDescent="0.35">
      <c r="A61" s="61" t="s">
        <v>17</v>
      </c>
      <c r="B61" s="99">
        <v>8.2608695652173907</v>
      </c>
      <c r="C61" s="99">
        <v>7.5652173913043477</v>
      </c>
      <c r="D61" s="99">
        <v>7.6521739130434785</v>
      </c>
      <c r="E61" s="99">
        <v>7.3043478260869561</v>
      </c>
      <c r="F61" s="99">
        <v>7.7391304347826084</v>
      </c>
      <c r="G61" s="99">
        <v>7.8260869565217392</v>
      </c>
      <c r="J61" s="95"/>
      <c r="K61" s="95"/>
      <c r="L61" s="95"/>
      <c r="M61" s="95"/>
    </row>
    <row r="62" spans="1:13" ht="18.75" x14ac:dyDescent="0.3">
      <c r="D62" s="85"/>
      <c r="J62" s="95"/>
      <c r="K62" s="95"/>
      <c r="L62" s="95"/>
      <c r="M62" s="95"/>
    </row>
    <row r="63" spans="1:13" ht="18.75" x14ac:dyDescent="0.3">
      <c r="D63" s="85"/>
      <c r="J63" s="95"/>
      <c r="K63" s="95"/>
      <c r="L63" s="95"/>
      <c r="M63" s="95"/>
    </row>
    <row r="64" spans="1:13" ht="18.75" x14ac:dyDescent="0.3">
      <c r="D64" s="85"/>
    </row>
    <row r="65" spans="1:14" ht="18.75" x14ac:dyDescent="0.3">
      <c r="D65" s="85"/>
    </row>
    <row r="66" spans="1:14" ht="18.75" x14ac:dyDescent="0.3">
      <c r="D66" s="85"/>
    </row>
    <row r="67" spans="1:14" ht="18.75" x14ac:dyDescent="0.3">
      <c r="D67" s="85"/>
    </row>
    <row r="68" spans="1:14" ht="18.75" x14ac:dyDescent="0.3">
      <c r="D68" s="85"/>
    </row>
    <row r="69" spans="1:14" ht="18.75" x14ac:dyDescent="0.3">
      <c r="D69" s="85"/>
    </row>
    <row r="70" spans="1:14" ht="18.75" x14ac:dyDescent="0.3">
      <c r="D70" s="85"/>
    </row>
    <row r="71" spans="1:14" ht="18.75" x14ac:dyDescent="0.3">
      <c r="D71" s="85"/>
    </row>
    <row r="72" spans="1:14" ht="18.75" x14ac:dyDescent="0.3">
      <c r="D72" s="85"/>
    </row>
    <row r="73" spans="1:14" ht="18.75" x14ac:dyDescent="0.3">
      <c r="D73" s="85"/>
    </row>
    <row r="74" spans="1:14" ht="18.75" x14ac:dyDescent="0.3">
      <c r="D74" s="85"/>
    </row>
    <row r="75" spans="1:14" ht="18.75" x14ac:dyDescent="0.3">
      <c r="D75" s="85"/>
    </row>
    <row r="76" spans="1:14" ht="18.75" x14ac:dyDescent="0.3">
      <c r="D76" s="85"/>
    </row>
    <row r="77" spans="1:14" ht="18.75" x14ac:dyDescent="0.3">
      <c r="D77" s="85"/>
    </row>
    <row r="78" spans="1:14" ht="18.75" x14ac:dyDescent="0.3">
      <c r="D78" s="85"/>
    </row>
    <row r="79" spans="1:14" ht="23.25" x14ac:dyDescent="0.35">
      <c r="A79" s="15"/>
      <c r="B79" s="15" t="s">
        <v>71</v>
      </c>
      <c r="C79" s="15" t="s">
        <v>72</v>
      </c>
      <c r="D79" s="13" t="s">
        <v>73</v>
      </c>
      <c r="E79" s="100" t="s">
        <v>74</v>
      </c>
      <c r="F79" s="13" t="s">
        <v>76</v>
      </c>
      <c r="G79" s="13" t="s">
        <v>75</v>
      </c>
      <c r="K79" s="95"/>
      <c r="L79" s="95"/>
      <c r="M79" s="95"/>
      <c r="N79" s="95"/>
    </row>
    <row r="80" spans="1:14" ht="23.25" x14ac:dyDescent="0.35">
      <c r="A80" s="61" t="s">
        <v>16</v>
      </c>
      <c r="B80" s="99">
        <v>7.96</v>
      </c>
      <c r="C80" s="99">
        <v>7.92</v>
      </c>
      <c r="D80" s="99">
        <v>8.32</v>
      </c>
      <c r="E80" s="99">
        <v>7.64</v>
      </c>
      <c r="F80" s="99">
        <v>7.8888888888888893</v>
      </c>
      <c r="G80" s="99">
        <v>7.68</v>
      </c>
      <c r="K80" s="95"/>
      <c r="L80" s="95"/>
      <c r="M80" s="95"/>
      <c r="N80" s="95"/>
    </row>
    <row r="81" spans="1:14" ht="23.25" x14ac:dyDescent="0.35">
      <c r="A81" s="61" t="s">
        <v>15</v>
      </c>
      <c r="B81" s="99">
        <v>9.4285714285714288</v>
      </c>
      <c r="C81" s="99">
        <v>8.1</v>
      </c>
      <c r="D81" s="99">
        <v>9.0476190476190474</v>
      </c>
      <c r="E81" s="99">
        <v>7.9230769230769234</v>
      </c>
      <c r="F81" s="99">
        <v>7.5238095238095237</v>
      </c>
      <c r="G81" s="99">
        <v>9.3000000000000007</v>
      </c>
      <c r="K81" s="95"/>
      <c r="L81" s="95"/>
      <c r="M81" s="95"/>
      <c r="N81" s="95"/>
    </row>
    <row r="82" spans="1:14" ht="23.25" x14ac:dyDescent="0.35">
      <c r="A82" s="61" t="s">
        <v>14</v>
      </c>
      <c r="B82" s="99">
        <v>9.16</v>
      </c>
      <c r="C82" s="99">
        <v>8.695652173913043</v>
      </c>
      <c r="D82" s="99">
        <v>8.2083333333333339</v>
      </c>
      <c r="E82" s="99">
        <v>8.1</v>
      </c>
      <c r="F82" s="99">
        <v>9.5</v>
      </c>
      <c r="G82" s="99">
        <v>9.1304347826086953</v>
      </c>
      <c r="K82" s="95"/>
      <c r="L82" s="95"/>
      <c r="M82" s="95"/>
      <c r="N82" s="95"/>
    </row>
    <row r="83" spans="1:14" ht="23.25" x14ac:dyDescent="0.35">
      <c r="A83" s="61" t="s">
        <v>78</v>
      </c>
      <c r="B83" s="99">
        <v>8.0833333333333339</v>
      </c>
      <c r="C83" s="99">
        <v>7.333333333333333</v>
      </c>
      <c r="D83" s="99">
        <v>8.235294117647058</v>
      </c>
      <c r="E83" s="99">
        <v>6.5333333333333332</v>
      </c>
      <c r="F83" s="99">
        <v>7.25</v>
      </c>
      <c r="G83" s="99">
        <v>8.1666666666666661</v>
      </c>
      <c r="K83" s="95"/>
      <c r="L83" s="95"/>
      <c r="M83" s="95"/>
      <c r="N83" s="95"/>
    </row>
    <row r="84" spans="1:14" x14ac:dyDescent="0.25">
      <c r="K84" s="95"/>
      <c r="L84" s="95"/>
      <c r="M84" s="95"/>
      <c r="N84" s="95"/>
    </row>
  </sheetData>
  <mergeCells count="1">
    <mergeCell ref="A33:C3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3D7B-F145-4929-BEAA-4AE30B307C19}">
  <dimension ref="A2:O66"/>
  <sheetViews>
    <sheetView tabSelected="1" topLeftCell="A58" zoomScale="95" zoomScaleNormal="95" workbookViewId="0">
      <selection activeCell="E18" sqref="E18"/>
    </sheetView>
  </sheetViews>
  <sheetFormatPr defaultRowHeight="15" x14ac:dyDescent="0.25"/>
  <cols>
    <col min="2" max="2" width="6" customWidth="1"/>
    <col min="3" max="3" width="12" customWidth="1"/>
    <col min="4" max="4" width="11.5703125" customWidth="1"/>
    <col min="7" max="7" width="8.42578125" customWidth="1"/>
  </cols>
  <sheetData>
    <row r="2" spans="1:15" x14ac:dyDescent="0.25">
      <c r="G2" s="101"/>
    </row>
    <row r="3" spans="1:15" x14ac:dyDescent="0.25">
      <c r="G3" s="101"/>
    </row>
    <row r="4" spans="1:15" ht="6" customHeight="1" x14ac:dyDescent="0.25">
      <c r="G4" s="101"/>
    </row>
    <row r="5" spans="1:15" ht="30" customHeight="1" x14ac:dyDescent="0.35">
      <c r="A5" s="91"/>
      <c r="B5" s="98" t="s">
        <v>71</v>
      </c>
      <c r="C5" s="98" t="s">
        <v>82</v>
      </c>
      <c r="D5" s="98" t="s">
        <v>81</v>
      </c>
      <c r="E5" s="98" t="s">
        <v>73</v>
      </c>
      <c r="F5" s="98" t="s">
        <v>84</v>
      </c>
      <c r="G5" s="177"/>
    </row>
    <row r="6" spans="1:15" ht="23.25" x14ac:dyDescent="0.3">
      <c r="A6" s="88" t="s">
        <v>13</v>
      </c>
      <c r="B6" s="102">
        <v>7.1818181818181817</v>
      </c>
      <c r="C6" s="102">
        <v>6.7391304347826084</v>
      </c>
      <c r="D6" s="102">
        <v>5.9565217391304346</v>
      </c>
      <c r="E6" s="102">
        <v>6.4347826086956523</v>
      </c>
      <c r="F6" s="102">
        <v>8.5</v>
      </c>
      <c r="G6" s="178"/>
      <c r="J6" s="95"/>
      <c r="K6" s="95"/>
      <c r="L6" s="95"/>
      <c r="M6" s="95"/>
      <c r="N6" s="95"/>
      <c r="O6" s="95"/>
    </row>
    <row r="7" spans="1:15" ht="23.25" x14ac:dyDescent="0.3">
      <c r="A7" s="88" t="s">
        <v>12</v>
      </c>
      <c r="B7" s="102">
        <v>6.666666666666667</v>
      </c>
      <c r="C7" s="102">
        <v>6.6086956521739131</v>
      </c>
      <c r="D7" s="102">
        <v>5.916666666666667</v>
      </c>
      <c r="E7" s="102">
        <v>8.375</v>
      </c>
      <c r="F7" s="102">
        <v>8.4499999999999993</v>
      </c>
      <c r="G7" s="95"/>
      <c r="J7" s="95"/>
      <c r="K7" s="95"/>
      <c r="L7" s="95"/>
      <c r="M7" s="95"/>
      <c r="N7" s="95"/>
      <c r="O7" s="95"/>
    </row>
    <row r="8" spans="1:15" ht="23.25" x14ac:dyDescent="0.3">
      <c r="A8" s="88" t="s">
        <v>11</v>
      </c>
      <c r="B8" s="102">
        <v>6.7391304347826084</v>
      </c>
      <c r="C8" s="102">
        <v>6.333333333333333</v>
      </c>
      <c r="D8" s="102">
        <v>5.5217391304347823</v>
      </c>
      <c r="E8" s="102">
        <v>6</v>
      </c>
      <c r="F8" s="102">
        <v>7.416666666666667</v>
      </c>
      <c r="G8" s="95"/>
      <c r="J8" s="95"/>
      <c r="K8" s="95"/>
      <c r="L8" s="95"/>
      <c r="M8" s="95"/>
      <c r="N8" s="95"/>
      <c r="O8" s="95"/>
    </row>
    <row r="9" spans="1:15" ht="23.25" x14ac:dyDescent="0.3">
      <c r="A9" s="88" t="s">
        <v>10</v>
      </c>
      <c r="B9" s="102">
        <v>6.7727272727272725</v>
      </c>
      <c r="C9" s="102">
        <v>6.9565217391304346</v>
      </c>
      <c r="D9" s="102">
        <v>6</v>
      </c>
      <c r="E9" s="102">
        <v>7.1363636363636367</v>
      </c>
      <c r="F9" s="102">
        <v>7.8636363636363633</v>
      </c>
      <c r="G9" s="95"/>
      <c r="J9" s="95"/>
      <c r="K9" s="95"/>
      <c r="L9" s="95"/>
      <c r="M9" s="95"/>
      <c r="N9" s="95"/>
      <c r="O9" s="95"/>
    </row>
    <row r="10" spans="1:15" ht="23.25" x14ac:dyDescent="0.3">
      <c r="A10" s="88" t="s">
        <v>80</v>
      </c>
      <c r="B10" s="102">
        <v>6.5</v>
      </c>
      <c r="C10" s="102">
        <v>6.1111111111111107</v>
      </c>
      <c r="D10" s="102">
        <v>4.9444444444444446</v>
      </c>
      <c r="E10" s="102">
        <v>5.8888888888888893</v>
      </c>
      <c r="F10" s="102">
        <v>8.6666666666666661</v>
      </c>
      <c r="G10" s="95"/>
      <c r="J10" s="95"/>
      <c r="K10" s="95"/>
      <c r="L10" s="95"/>
      <c r="M10" s="95"/>
      <c r="N10" s="95"/>
      <c r="O10" s="95"/>
    </row>
    <row r="11" spans="1:15" x14ac:dyDescent="0.25">
      <c r="J11" s="95"/>
      <c r="K11" s="95"/>
      <c r="L11" s="95"/>
      <c r="M11" s="95"/>
      <c r="N11" s="95"/>
    </row>
    <row r="20" spans="1:8" x14ac:dyDescent="0.25">
      <c r="A20" s="101"/>
      <c r="B20" s="101"/>
      <c r="C20" s="101"/>
      <c r="D20" s="101"/>
      <c r="E20" s="101"/>
      <c r="F20" s="101"/>
      <c r="G20" s="101"/>
      <c r="H20" s="101"/>
    </row>
    <row r="36" spans="1:14" ht="21" x14ac:dyDescent="0.35">
      <c r="A36" s="91"/>
      <c r="B36" s="98" t="s">
        <v>71</v>
      </c>
      <c r="C36" s="98" t="s">
        <v>82</v>
      </c>
      <c r="D36" s="98" t="s">
        <v>81</v>
      </c>
      <c r="E36" s="98" t="s">
        <v>73</v>
      </c>
      <c r="F36" s="98" t="s">
        <v>83</v>
      </c>
      <c r="G36" s="98" t="s">
        <v>84</v>
      </c>
      <c r="I36" s="95"/>
      <c r="J36" s="95"/>
      <c r="K36" s="95"/>
      <c r="L36" s="95"/>
      <c r="M36" s="95"/>
      <c r="N36" s="95"/>
    </row>
    <row r="37" spans="1:14" ht="23.25" x14ac:dyDescent="0.3">
      <c r="A37" s="89" t="s">
        <v>9</v>
      </c>
      <c r="B37" s="102">
        <v>7.6842105263157894</v>
      </c>
      <c r="C37" s="102">
        <v>6.333333333333333</v>
      </c>
      <c r="D37" s="102">
        <v>6</v>
      </c>
      <c r="E37" s="102">
        <v>6.7894736842105265</v>
      </c>
      <c r="F37" s="102">
        <v>7.2105263157894735</v>
      </c>
      <c r="G37" s="102">
        <v>5.4761904761904763</v>
      </c>
      <c r="I37" s="95"/>
      <c r="J37" s="95"/>
      <c r="K37" s="95"/>
      <c r="L37" s="95"/>
      <c r="M37" s="95"/>
      <c r="N37" s="95"/>
    </row>
    <row r="38" spans="1:14" ht="23.25" x14ac:dyDescent="0.3">
      <c r="A38" s="89" t="s">
        <v>8</v>
      </c>
      <c r="B38" s="102">
        <v>7.3</v>
      </c>
      <c r="C38" s="102">
        <v>5.95</v>
      </c>
      <c r="D38" s="102">
        <v>5.95</v>
      </c>
      <c r="E38" s="102">
        <v>6.55</v>
      </c>
      <c r="F38" s="102">
        <v>6.7</v>
      </c>
      <c r="G38" s="102">
        <v>5.7</v>
      </c>
      <c r="I38" s="95"/>
      <c r="J38" s="95"/>
      <c r="K38" s="95"/>
      <c r="L38" s="95"/>
      <c r="M38" s="95"/>
      <c r="N38" s="95"/>
    </row>
    <row r="39" spans="1:14" ht="23.25" x14ac:dyDescent="0.3">
      <c r="A39" s="89" t="s">
        <v>7</v>
      </c>
      <c r="B39" s="102">
        <v>7.0454545454545459</v>
      </c>
      <c r="C39" s="102">
        <v>5.5909090909090908</v>
      </c>
      <c r="D39" s="102">
        <v>5.2727272727272725</v>
      </c>
      <c r="E39" s="102">
        <v>4.8636363636363633</v>
      </c>
      <c r="F39" s="102">
        <v>6.55</v>
      </c>
      <c r="G39" s="102">
        <v>5.4761904761904763</v>
      </c>
      <c r="I39" s="95"/>
      <c r="J39" s="95"/>
      <c r="K39" s="95"/>
      <c r="L39" s="95"/>
      <c r="M39" s="95"/>
      <c r="N39" s="95"/>
    </row>
    <row r="40" spans="1:14" ht="23.25" x14ac:dyDescent="0.3">
      <c r="A40" s="89" t="s">
        <v>6</v>
      </c>
      <c r="B40" s="102">
        <v>7.0434782608695654</v>
      </c>
      <c r="C40" s="102">
        <v>5.875</v>
      </c>
      <c r="D40" s="102">
        <v>4.75</v>
      </c>
      <c r="E40" s="102">
        <v>5.291666666666667</v>
      </c>
      <c r="F40" s="102">
        <v>7.5217391304347823</v>
      </c>
      <c r="G40" s="102">
        <v>5.1739130434782608</v>
      </c>
      <c r="I40" s="95"/>
      <c r="J40" s="95"/>
      <c r="K40" s="95"/>
      <c r="L40" s="95"/>
      <c r="M40" s="95"/>
      <c r="N40" s="95"/>
    </row>
    <row r="41" spans="1:14" ht="23.25" x14ac:dyDescent="0.3">
      <c r="A41" s="89" t="s">
        <v>77</v>
      </c>
      <c r="B41" s="102">
        <v>7.6315789473684212</v>
      </c>
      <c r="C41" s="102">
        <v>6.5263157894736841</v>
      </c>
      <c r="D41" s="102">
        <v>5.7894736842105265</v>
      </c>
      <c r="E41" s="102">
        <v>6</v>
      </c>
      <c r="F41" s="102">
        <v>7</v>
      </c>
      <c r="G41" s="102">
        <v>6.2631578947368425</v>
      </c>
      <c r="I41" s="95"/>
      <c r="J41" s="95"/>
      <c r="K41" s="95"/>
      <c r="L41" s="95"/>
      <c r="M41" s="95"/>
    </row>
    <row r="57" spans="1:14" ht="18.75" x14ac:dyDescent="0.3">
      <c r="F57" s="85"/>
    </row>
    <row r="61" spans="1:14" ht="21" x14ac:dyDescent="0.35">
      <c r="A61" s="91"/>
      <c r="B61" s="98" t="s">
        <v>71</v>
      </c>
      <c r="C61" s="98" t="s">
        <v>82</v>
      </c>
      <c r="D61" s="98" t="s">
        <v>81</v>
      </c>
      <c r="E61" s="98" t="s">
        <v>73</v>
      </c>
      <c r="F61" s="98" t="s">
        <v>83</v>
      </c>
      <c r="G61" s="98" t="s">
        <v>84</v>
      </c>
      <c r="K61" s="95"/>
      <c r="L61" s="95"/>
      <c r="M61" s="95"/>
      <c r="N61" s="95"/>
    </row>
    <row r="62" spans="1:14" ht="23.25" x14ac:dyDescent="0.3">
      <c r="A62" s="88" t="s">
        <v>5</v>
      </c>
      <c r="B62" s="102">
        <v>7.0869565217391308</v>
      </c>
      <c r="C62" s="102">
        <v>7.75</v>
      </c>
      <c r="D62" s="102">
        <v>5.0869565217391308</v>
      </c>
      <c r="E62" s="102">
        <v>6.7826086956521738</v>
      </c>
      <c r="F62" s="102">
        <v>6.4347826086956523</v>
      </c>
      <c r="G62" s="102">
        <v>6.8260869565217392</v>
      </c>
      <c r="K62" s="95"/>
      <c r="L62" s="95"/>
      <c r="M62" s="95"/>
      <c r="N62" s="95"/>
    </row>
    <row r="63" spans="1:14" ht="23.25" x14ac:dyDescent="0.3">
      <c r="A63" s="88" t="s">
        <v>4</v>
      </c>
      <c r="B63" s="102">
        <v>7.3076923076923075</v>
      </c>
      <c r="C63" s="102">
        <v>7.416666666666667</v>
      </c>
      <c r="D63" s="102">
        <v>5.9230769230769234</v>
      </c>
      <c r="E63" s="102">
        <v>6.541666666666667</v>
      </c>
      <c r="F63" s="102">
        <v>6.4347826086956523</v>
      </c>
      <c r="G63" s="102">
        <v>6.4615384615384617</v>
      </c>
      <c r="K63" s="95"/>
      <c r="L63" s="95"/>
      <c r="M63" s="95"/>
      <c r="N63" s="95"/>
    </row>
    <row r="64" spans="1:14" ht="23.25" x14ac:dyDescent="0.3">
      <c r="A64" s="88" t="s">
        <v>3</v>
      </c>
      <c r="B64" s="102">
        <v>7.1111111111111107</v>
      </c>
      <c r="C64" s="102">
        <v>6.7777777777777777</v>
      </c>
      <c r="D64" s="102">
        <v>5.5925925925925926</v>
      </c>
      <c r="E64" s="102">
        <v>5.0714285714285712</v>
      </c>
      <c r="F64" s="102">
        <v>5.291666666666667</v>
      </c>
      <c r="G64" s="102">
        <v>6.2592592592592595</v>
      </c>
      <c r="K64" s="95"/>
      <c r="L64" s="95"/>
      <c r="M64" s="95"/>
      <c r="N64" s="95"/>
    </row>
    <row r="65" spans="1:14" ht="23.25" x14ac:dyDescent="0.3">
      <c r="A65" s="88" t="s">
        <v>2</v>
      </c>
      <c r="B65" s="102">
        <v>7.0357142857142856</v>
      </c>
      <c r="C65" s="102">
        <v>7.6785714285714288</v>
      </c>
      <c r="D65" s="102">
        <v>4.8214285714285712</v>
      </c>
      <c r="E65" s="102">
        <v>5.3928571428571432</v>
      </c>
      <c r="F65" s="102">
        <v>6.5384615384615383</v>
      </c>
      <c r="G65" s="102">
        <v>5.6071428571428568</v>
      </c>
      <c r="K65" s="95"/>
      <c r="L65" s="95"/>
      <c r="M65" s="95"/>
      <c r="N65" s="95"/>
    </row>
    <row r="66" spans="1:14" x14ac:dyDescent="0.25">
      <c r="K66" s="95"/>
      <c r="L66" s="95"/>
      <c r="M66" s="95"/>
      <c r="N66" s="9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MEDIA PONDER RISULT COMPL 1 (3)</vt:lpstr>
      <vt:lpstr> GRAFICI MEDIA PONDERALE PRIMAR</vt:lpstr>
      <vt:lpstr>GRAFICI MEDIA PONDERALE 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2019-10-08T20:02:29Z</dcterms:created>
  <dcterms:modified xsi:type="dcterms:W3CDTF">2021-11-30T17:19:32Z</dcterms:modified>
</cp:coreProperties>
</file>